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<sst xmlns="http://schemas.openxmlformats.org/spreadsheetml/2006/main" count="92" uniqueCount="81">
  <si>
    <t>Our Wedding Budget</t>
  </si>
  <si>
    <t>Budget</t>
  </si>
  <si>
    <t>Spent</t>
  </si>
  <si>
    <t>Photography &amp; Videography</t>
  </si>
  <si>
    <t>Transport for quests &amp; party</t>
  </si>
  <si>
    <t>Groom’s Family</t>
  </si>
  <si>
    <t>Total Spent</t>
  </si>
  <si>
    <t>Engagement</t>
  </si>
  <si>
    <t>Bridesmaids to church (taxi)</t>
  </si>
  <si>
    <t>Bride’s Family</t>
  </si>
  <si>
    <t>Other Expenses</t>
  </si>
  <si>
    <t>Wedding Day</t>
  </si>
  <si>
    <t>Groomsmen to church (taxi)</t>
  </si>
  <si>
    <t>Bride &amp; Groom</t>
  </si>
  <si>
    <t>Remaining Budget</t>
  </si>
  <si>
    <t>Wedding Album</t>
  </si>
  <si>
    <t>Parents of Bride &amp; Groom
to church (taxi)</t>
  </si>
  <si>
    <t>Total Budget</t>
  </si>
  <si>
    <t>Wedding Prints</t>
  </si>
  <si>
    <t>Attire</t>
  </si>
  <si>
    <t>Videography</t>
  </si>
  <si>
    <t>Bus for day guests and wedding
party to reception</t>
  </si>
  <si>
    <t>Ceremony</t>
  </si>
  <si>
    <t>Wedding Dress</t>
  </si>
  <si>
    <t>Total</t>
  </si>
  <si>
    <t>Location Fee</t>
  </si>
  <si>
    <t>Headpiece</t>
  </si>
  <si>
    <t>Church Donation</t>
  </si>
  <si>
    <t>Veil</t>
  </si>
  <si>
    <t>Favors &amp; Gifts</t>
  </si>
  <si>
    <t>Marriage Licence</t>
  </si>
  <si>
    <t>Wedding Shoes</t>
  </si>
  <si>
    <t>Wedding Favours</t>
  </si>
  <si>
    <t>Stationery</t>
  </si>
  <si>
    <t>Decorations</t>
  </si>
  <si>
    <t>Lingerie</t>
  </si>
  <si>
    <t>Parents Gifts</t>
  </si>
  <si>
    <t>Save the Dates</t>
  </si>
  <si>
    <t>Food &amp; Drink</t>
  </si>
  <si>
    <t>Bridal Accessories</t>
  </si>
  <si>
    <t>Wedding Party Gifts</t>
  </si>
  <si>
    <t>Engagement Announcements</t>
  </si>
  <si>
    <t>Hair</t>
  </si>
  <si>
    <t>Welcome Gifts</t>
  </si>
  <si>
    <t>Ceremony programs</t>
  </si>
  <si>
    <t>Make Up</t>
  </si>
  <si>
    <t>Place cards, menu cards etc</t>
  </si>
  <si>
    <t>Reception</t>
  </si>
  <si>
    <t>Grooms Suit</t>
  </si>
  <si>
    <t>Thank you cards</t>
  </si>
  <si>
    <t>Food</t>
  </si>
  <si>
    <t>Groom Shoes</t>
  </si>
  <si>
    <t>Flowers / Decorations</t>
  </si>
  <si>
    <t>Calligraphy</t>
  </si>
  <si>
    <t>Beverages</t>
  </si>
  <si>
    <t>Grooms Accessories</t>
  </si>
  <si>
    <t>Ceremony Floral Arrangements</t>
  </si>
  <si>
    <t>The Cake</t>
  </si>
  <si>
    <t>Bridesmaid Dresses</t>
  </si>
  <si>
    <t>Ceremony Decorations</t>
  </si>
  <si>
    <t>Bride’s Bouquets</t>
  </si>
  <si>
    <t>Transport to Ceremony</t>
  </si>
  <si>
    <t>Rentals</t>
  </si>
  <si>
    <t>Flower Girl Buds and Baskets</t>
  </si>
  <si>
    <t>Car Hire (Bride and Father to 
ceremony &amp; Bride and Groom to
reception )</t>
  </si>
  <si>
    <t>Rings</t>
  </si>
  <si>
    <t>Corsages</t>
  </si>
  <si>
    <t>Grooms Ring</t>
  </si>
  <si>
    <t>Boutonnieres</t>
  </si>
  <si>
    <t>Music</t>
  </si>
  <si>
    <t>Brides Ring</t>
  </si>
  <si>
    <t>Guest Book</t>
  </si>
  <si>
    <t>Hire cars for guests</t>
  </si>
  <si>
    <t>Ceremony Musicians</t>
  </si>
  <si>
    <t>Reception Centerpieces</t>
  </si>
  <si>
    <t>Cocktail Musicians</t>
  </si>
  <si>
    <t>Reception Decorations</t>
  </si>
  <si>
    <t>Reception Band</t>
  </si>
  <si>
    <t>Reception Entertainment</t>
  </si>
  <si>
    <t>Dj (Flob)</t>
  </si>
  <si>
    <t>Lighting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</si>
</sst>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0.0"/>
      <color rgb="FF000000"/>
      <name val="Arial"/>
      <scheme val="minor"/>
    </font>
    <font>
      <sz val="64.0"/>
      <color rgb="FFF5BCAF"/>
      <name val="Fleur De Leah"/>
    </font>
    <font/>
    <font>
      <color theme="1"/>
      <name val="Arial"/>
      <scheme val="minor"/>
    </font>
    <font>
      <b/>
      <sz val="12.0"/>
      <color theme="1"/>
      <name val="Arimo"/>
    </font>
    <font>
      <color theme="1"/>
      <name val="Arimo"/>
    </font>
    <font>
      <sz val="12.0"/>
      <color theme="1"/>
      <name val="Arimo"/>
    </font>
    <font>
      <sz val="12.0"/>
      <color theme="1"/>
      <name val="Arial"/>
      <scheme val="minor"/>
    </font>
    <font>
      <b/>
      <sz val="12.0"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EF2F0"/>
        <bgColor rgb="FFFEF2F0"/>
      </patternFill>
    </fill>
    <fill>
      <patternFill patternType="solid">
        <fgColor rgb="FFF5BCAF"/>
        <bgColor rgb="FFF5BCAF"/>
      </patternFill>
    </fill>
    <fill>
      <patternFill patternType="solid">
        <fgColor theme="0"/>
        <bgColor theme="0"/>
      </patternFill>
    </fill>
    <fill>
      <patternFill patternType="solid">
        <fgColor rgb="FFFBD9D2"/>
        <bgColor rgb="FFFBD9D2"/>
      </patternFill>
    </fill>
  </fills>
  <borders count="8">
    <border/>
    <border>
      <top style="thick">
        <color rgb="FFFBD9D2"/>
      </top>
      <bottom style="thick">
        <color rgb="FFFBD9D2"/>
      </bottom>
    </border>
    <border>
      <top style="thick">
        <color rgb="FFFBD9D2"/>
      </top>
    </border>
    <border>
      <top style="thick">
        <color rgb="FFFBD9D2"/>
      </top>
      <bottom style="medium">
        <color rgb="FFFBD9D2"/>
      </bottom>
    </border>
    <border>
      <left style="medium">
        <color rgb="FFFBD9D2"/>
      </left>
    </border>
    <border>
      <bottom style="medium">
        <color rgb="FFFBD9D2"/>
      </bottom>
    </border>
    <border>
      <left style="medium">
        <color rgb="FFFBD9D2"/>
      </left>
      <bottom style="medium">
        <color rgb="FFFBD9D2"/>
      </bottom>
    </border>
    <border>
      <right style="medium">
        <color rgb="FFFBD9D2"/>
      </right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1" fillId="0" fontId="2" numFmtId="0" xfId="0" applyBorder="1" applyFont="1"/>
    <xf borderId="0" fillId="0" fontId="3" numFmtId="0" xfId="0" applyAlignment="1" applyFont="1">
      <alignment readingOrder="0"/>
    </xf>
    <xf borderId="2" fillId="2" fontId="4" numFmtId="0" xfId="0" applyAlignment="1" applyBorder="1" applyFont="1">
      <alignment readingOrder="0" vertical="center"/>
    </xf>
    <xf borderId="2" fillId="2" fontId="5" numFmtId="0" xfId="0" applyAlignment="1" applyBorder="1" applyFont="1">
      <alignment vertical="center"/>
    </xf>
    <xf borderId="0" fillId="0" fontId="5" numFmtId="0" xfId="0" applyFont="1"/>
    <xf borderId="3" fillId="2" fontId="4" numFmtId="0" xfId="0" applyAlignment="1" applyBorder="1" applyFont="1">
      <alignment readingOrder="0" vertical="center"/>
    </xf>
    <xf borderId="3" fillId="2" fontId="5" numFmtId="0" xfId="0" applyAlignment="1" applyBorder="1" applyFont="1">
      <alignment readingOrder="0" vertical="center"/>
    </xf>
    <xf borderId="0" fillId="2" fontId="6" numFmtId="0" xfId="0" applyAlignment="1" applyFont="1">
      <alignment readingOrder="0" vertical="center"/>
    </xf>
    <xf borderId="0" fillId="2" fontId="6" numFmtId="164" xfId="0" applyAlignment="1" applyFont="1" applyNumberFormat="1">
      <alignment readingOrder="0" vertical="center"/>
    </xf>
    <xf borderId="0" fillId="3" fontId="6" numFmtId="0" xfId="0" applyAlignment="1" applyFill="1" applyFont="1">
      <alignment readingOrder="0" vertical="center"/>
    </xf>
    <xf borderId="0" fillId="3" fontId="6" numFmtId="164" xfId="0" applyAlignment="1" applyFont="1" applyNumberFormat="1">
      <alignment readingOrder="0" vertical="center"/>
    </xf>
    <xf borderId="0" fillId="4" fontId="6" numFmtId="0" xfId="0" applyAlignment="1" applyFill="1" applyFont="1">
      <alignment readingOrder="0" vertical="center"/>
    </xf>
    <xf borderId="4" fillId="4" fontId="6" numFmtId="164" xfId="0" applyAlignment="1" applyBorder="1" applyFont="1" applyNumberFormat="1">
      <alignment readingOrder="0" vertical="center"/>
    </xf>
    <xf borderId="0" fillId="0" fontId="6" numFmtId="0" xfId="0" applyAlignment="1" applyFont="1">
      <alignment readingOrder="0" vertical="center"/>
    </xf>
    <xf borderId="4" fillId="0" fontId="6" numFmtId="164" xfId="0" applyAlignment="1" applyBorder="1" applyFont="1" applyNumberFormat="1">
      <alignment horizontal="right" readingOrder="0" vertical="center"/>
    </xf>
    <xf borderId="4" fillId="2" fontId="6" numFmtId="164" xfId="0" applyAlignment="1" applyBorder="1" applyFont="1" applyNumberFormat="1">
      <alignment readingOrder="0" vertical="center"/>
    </xf>
    <xf borderId="4" fillId="2" fontId="6" numFmtId="164" xfId="0" applyAlignment="1" applyBorder="1" applyFont="1" applyNumberFormat="1">
      <alignment horizontal="right" readingOrder="0" vertical="center"/>
    </xf>
    <xf borderId="5" fillId="3" fontId="4" numFmtId="0" xfId="0" applyAlignment="1" applyBorder="1" applyFont="1">
      <alignment readingOrder="0" vertical="center"/>
    </xf>
    <xf borderId="5" fillId="3" fontId="4" numFmtId="164" xfId="0" applyAlignment="1" applyBorder="1" applyFont="1" applyNumberFormat="1">
      <alignment readingOrder="0" vertical="center"/>
    </xf>
    <xf borderId="4" fillId="0" fontId="2" numFmtId="0" xfId="0" applyBorder="1" applyFont="1"/>
    <xf borderId="0" fillId="0" fontId="5" numFmtId="0" xfId="0" applyAlignment="1" applyFont="1">
      <alignment vertical="center"/>
    </xf>
    <xf borderId="4" fillId="0" fontId="6" numFmtId="164" xfId="0" applyAlignment="1" applyBorder="1" applyFont="1" applyNumberFormat="1">
      <alignment readingOrder="0" vertical="center"/>
    </xf>
    <xf borderId="5" fillId="2" fontId="4" numFmtId="0" xfId="0" applyAlignment="1" applyBorder="1" applyFont="1">
      <alignment readingOrder="0" vertical="center"/>
    </xf>
    <xf borderId="6" fillId="2" fontId="4" numFmtId="164" xfId="0" applyAlignment="1" applyBorder="1" applyFont="1" applyNumberFormat="1">
      <alignment readingOrder="0" vertical="center"/>
    </xf>
    <xf borderId="0" fillId="0" fontId="3" numFmtId="0" xfId="0" applyAlignment="1" applyFont="1">
      <alignment vertical="center"/>
    </xf>
    <xf borderId="0" fillId="0" fontId="3" numFmtId="164" xfId="0" applyAlignment="1" applyFont="1" applyNumberFormat="1">
      <alignment vertical="center"/>
    </xf>
    <xf borderId="5" fillId="0" fontId="4" numFmtId="0" xfId="0" applyAlignment="1" applyBorder="1" applyFont="1">
      <alignment readingOrder="0" vertical="center"/>
    </xf>
    <xf borderId="6" fillId="0" fontId="4" numFmtId="164" xfId="0" applyAlignment="1" applyBorder="1" applyFont="1" applyNumberFormat="1">
      <alignment horizontal="right" readingOrder="0" vertical="center"/>
    </xf>
    <xf borderId="0" fillId="0" fontId="3" numFmtId="164" xfId="0" applyFont="1" applyNumberFormat="1"/>
    <xf borderId="0" fillId="0" fontId="7" numFmtId="0" xfId="0" applyAlignment="1" applyFont="1">
      <alignment readingOrder="0" vertical="center"/>
    </xf>
    <xf borderId="0" fillId="2" fontId="7" numFmtId="0" xfId="0" applyAlignment="1" applyFont="1">
      <alignment readingOrder="0" vertical="center"/>
    </xf>
    <xf borderId="0" fillId="0" fontId="6" numFmtId="0" xfId="0" applyAlignment="1" applyFont="1">
      <alignment readingOrder="0"/>
    </xf>
    <xf borderId="4" fillId="0" fontId="6" numFmtId="164" xfId="0" applyAlignment="1" applyBorder="1" applyFont="1" applyNumberFormat="1">
      <alignment readingOrder="0"/>
    </xf>
    <xf borderId="0" fillId="2" fontId="6" numFmtId="0" xfId="0" applyAlignment="1" applyFont="1">
      <alignment readingOrder="0"/>
    </xf>
    <xf borderId="4" fillId="2" fontId="6" numFmtId="164" xfId="0" applyAlignment="1" applyBorder="1" applyFont="1" applyNumberFormat="1">
      <alignment readingOrder="0"/>
    </xf>
    <xf borderId="5" fillId="0" fontId="8" numFmtId="0" xfId="0" applyAlignment="1" applyBorder="1" applyFont="1">
      <alignment readingOrder="0" vertical="center"/>
    </xf>
    <xf borderId="6" fillId="0" fontId="4" numFmtId="164" xfId="0" applyAlignment="1" applyBorder="1" applyFont="1" applyNumberFormat="1">
      <alignment readingOrder="0" vertical="center"/>
    </xf>
    <xf borderId="3" fillId="2" fontId="5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5" fillId="0" fontId="4" numFmtId="0" xfId="0" applyAlignment="1" applyBorder="1" applyFont="1">
      <alignment readingOrder="0"/>
    </xf>
    <xf borderId="6" fillId="0" fontId="4" numFmtId="164" xfId="0" applyAlignment="1" applyBorder="1" applyFont="1" applyNumberFormat="1">
      <alignment readingOrder="0"/>
    </xf>
    <xf borderId="0" fillId="0" fontId="3" numFmtId="0" xfId="0" applyFont="1"/>
    <xf borderId="5" fillId="4" fontId="4" numFmtId="0" xfId="0" applyAlignment="1" applyBorder="1" applyFont="1">
      <alignment readingOrder="0" vertical="center"/>
    </xf>
    <xf borderId="6" fillId="4" fontId="4" numFmtId="164" xfId="0" applyAlignment="1" applyBorder="1" applyFont="1" applyNumberFormat="1">
      <alignment readingOrder="0" vertical="center"/>
    </xf>
    <xf borderId="7" fillId="0" fontId="6" numFmtId="0" xfId="0" applyAlignment="1" applyBorder="1" applyFont="1">
      <alignment readingOrder="0" vertical="center"/>
    </xf>
    <xf borderId="0" fillId="0" fontId="6" numFmtId="164" xfId="0" applyAlignment="1" applyFont="1" applyNumberFormat="1">
      <alignment readingOrder="0" vertical="center"/>
    </xf>
    <xf borderId="7" fillId="0" fontId="2" numFmtId="0" xfId="0" applyBorder="1" applyFont="1"/>
    <xf borderId="7" fillId="2" fontId="6" numFmtId="0" xfId="0" applyAlignment="1" applyBorder="1" applyFont="1">
      <alignment readingOrder="0" vertical="center"/>
    </xf>
    <xf borderId="5" fillId="4" fontId="4" numFmtId="0" xfId="0" applyAlignment="1" applyBorder="1" applyFont="1">
      <alignment readingOrder="0"/>
    </xf>
    <xf borderId="0" fillId="5" fontId="3" numFmtId="0" xfId="0" applyFill="1" applyFont="1"/>
  </cellXfs>
  <cellStyles count="1">
    <cellStyle xfId="0" name="Normal" builtinId="0"/>
  </cellStyles>
  <dxfs count="1"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6.38"/>
    <col customWidth="1" min="2" max="2" width="30.13"/>
    <col customWidth="1" min="3" max="3" width="12.63"/>
    <col customWidth="1" min="4" max="4" width="4.5"/>
    <col customWidth="1" min="5" max="5" width="30.13"/>
    <col customWidth="1" min="6" max="6" width="12.63"/>
    <col customWidth="1" min="7" max="7" width="4.5"/>
    <col customWidth="1" min="8" max="8" width="30.13"/>
    <col customWidth="1" min="9" max="9" width="12.63"/>
    <col customWidth="1" min="10" max="10" width="4.5"/>
    <col customWidth="1" min="11" max="11" width="30.13"/>
    <col customWidth="1" min="12" max="12" width="12.63"/>
  </cols>
  <sheetData>
    <row r="1" ht="101.25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>
      <c r="B2" s="3"/>
      <c r="C2" s="3"/>
      <c r="D2" s="3"/>
      <c r="E2" s="3"/>
      <c r="F2" s="3"/>
      <c r="H2" s="3"/>
      <c r="I2" s="3"/>
      <c r="J2" s="3"/>
      <c r="K2" s="3"/>
      <c r="L2" s="3"/>
    </row>
    <row r="3">
      <c r="B3" s="4" t="s">
        <v>1</v>
      </c>
      <c r="C3" s="5"/>
      <c r="D3" s="6"/>
      <c r="E3" s="4" t="s">
        <v>2</v>
      </c>
      <c r="F3" s="5"/>
      <c r="H3" s="7" t="s">
        <v>3</v>
      </c>
      <c r="I3" s="8"/>
      <c r="J3" s="6"/>
      <c r="K3" s="7" t="s">
        <v>4</v>
      </c>
      <c r="L3" s="8"/>
    </row>
    <row r="4">
      <c r="B4" s="9" t="s">
        <v>5</v>
      </c>
      <c r="C4" s="10">
        <v>5000.0</v>
      </c>
      <c r="D4" s="6"/>
      <c r="E4" s="11" t="s">
        <v>6</v>
      </c>
      <c r="F4" s="12">
        <f>SUM(C15,C23,C30,F21,F26,I9,I16,I30,L10,L19,L26)</f>
        <v>14916</v>
      </c>
      <c r="H4" s="13" t="s">
        <v>7</v>
      </c>
      <c r="I4" s="14">
        <v>450.0</v>
      </c>
      <c r="J4" s="6"/>
      <c r="K4" s="15" t="s">
        <v>8</v>
      </c>
      <c r="L4" s="16">
        <v>120.0</v>
      </c>
    </row>
    <row r="5">
      <c r="B5" s="9" t="s">
        <v>9</v>
      </c>
      <c r="C5" s="10">
        <v>7500.0</v>
      </c>
      <c r="D5" s="6"/>
      <c r="E5" s="9" t="s">
        <v>10</v>
      </c>
      <c r="F5" s="10">
        <v>2000.0</v>
      </c>
      <c r="H5" s="9" t="s">
        <v>11</v>
      </c>
      <c r="I5" s="17">
        <v>375.0</v>
      </c>
      <c r="J5" s="6"/>
      <c r="K5" s="9" t="s">
        <v>12</v>
      </c>
      <c r="L5" s="18">
        <v>120.0</v>
      </c>
    </row>
    <row r="6">
      <c r="B6" s="9" t="s">
        <v>13</v>
      </c>
      <c r="C6" s="10">
        <v>3500.0</v>
      </c>
      <c r="D6" s="6"/>
      <c r="E6" s="19" t="s">
        <v>14</v>
      </c>
      <c r="F6" s="20">
        <f>C7-SUM(F4:F5)</f>
        <v>-916</v>
      </c>
      <c r="H6" s="13" t="s">
        <v>15</v>
      </c>
      <c r="I6" s="14">
        <v>250.0</v>
      </c>
      <c r="J6" s="6"/>
      <c r="K6" s="15" t="s">
        <v>16</v>
      </c>
      <c r="L6" s="16">
        <v>80.0</v>
      </c>
    </row>
    <row r="7">
      <c r="B7" s="19" t="s">
        <v>17</v>
      </c>
      <c r="C7" s="20">
        <f>SUM(C4:C6)</f>
        <v>16000</v>
      </c>
      <c r="D7" s="6"/>
      <c r="H7" s="9" t="s">
        <v>18</v>
      </c>
      <c r="I7" s="17">
        <v>175.0</v>
      </c>
      <c r="J7" s="6"/>
      <c r="L7" s="21"/>
    </row>
    <row r="8">
      <c r="B8" s="22"/>
      <c r="C8" s="22"/>
      <c r="D8" s="6"/>
      <c r="E8" s="7" t="s">
        <v>19</v>
      </c>
      <c r="F8" s="8"/>
      <c r="H8" s="15" t="s">
        <v>20</v>
      </c>
      <c r="I8" s="23">
        <v>600.0</v>
      </c>
      <c r="J8" s="6"/>
      <c r="K8" s="9" t="s">
        <v>21</v>
      </c>
      <c r="L8" s="18">
        <v>200.0</v>
      </c>
    </row>
    <row r="9">
      <c r="B9" s="7" t="s">
        <v>22</v>
      </c>
      <c r="C9" s="8"/>
      <c r="D9" s="6"/>
      <c r="E9" s="15" t="s">
        <v>23</v>
      </c>
      <c r="F9" s="23">
        <v>3000.0</v>
      </c>
      <c r="H9" s="24" t="s">
        <v>24</v>
      </c>
      <c r="I9" s="25">
        <f>SUM(I4:I8)</f>
        <v>1850</v>
      </c>
      <c r="J9" s="6"/>
      <c r="L9" s="21"/>
    </row>
    <row r="10">
      <c r="B10" s="15" t="s">
        <v>25</v>
      </c>
      <c r="C10" s="23">
        <v>65.0</v>
      </c>
      <c r="D10" s="6"/>
      <c r="E10" s="9" t="s">
        <v>26</v>
      </c>
      <c r="F10" s="17">
        <v>250.0</v>
      </c>
      <c r="H10" s="26"/>
      <c r="I10" s="27"/>
      <c r="K10" s="28" t="s">
        <v>24</v>
      </c>
      <c r="L10" s="29">
        <f>SUM(L4:L9)</f>
        <v>520</v>
      </c>
    </row>
    <row r="11">
      <c r="B11" s="9" t="s">
        <v>27</v>
      </c>
      <c r="C11" s="17">
        <v>50.0</v>
      </c>
      <c r="D11" s="6"/>
      <c r="E11" s="15" t="s">
        <v>28</v>
      </c>
      <c r="F11" s="23">
        <v>120.0</v>
      </c>
      <c r="H11" s="7" t="s">
        <v>29</v>
      </c>
      <c r="I11" s="8"/>
      <c r="L11" s="30"/>
    </row>
    <row r="12">
      <c r="B12" s="15" t="s">
        <v>30</v>
      </c>
      <c r="C12" s="23">
        <v>50.0</v>
      </c>
      <c r="D12" s="6"/>
      <c r="E12" s="9" t="s">
        <v>31</v>
      </c>
      <c r="F12" s="17">
        <v>135.0</v>
      </c>
      <c r="H12" s="31" t="s">
        <v>32</v>
      </c>
      <c r="I12" s="23">
        <v>600.0</v>
      </c>
      <c r="K12" s="7" t="s">
        <v>33</v>
      </c>
      <c r="L12" s="8"/>
    </row>
    <row r="13">
      <c r="B13" s="9" t="s">
        <v>34</v>
      </c>
      <c r="C13" s="17">
        <v>425.0</v>
      </c>
      <c r="D13" s="6"/>
      <c r="E13" s="15" t="s">
        <v>35</v>
      </c>
      <c r="F13" s="23">
        <v>75.0</v>
      </c>
      <c r="H13" s="32" t="s">
        <v>36</v>
      </c>
      <c r="I13" s="17">
        <v>500.0</v>
      </c>
      <c r="K13" s="33" t="s">
        <v>37</v>
      </c>
      <c r="L13" s="34">
        <v>120.0</v>
      </c>
    </row>
    <row r="14">
      <c r="B14" s="15" t="s">
        <v>38</v>
      </c>
      <c r="C14" s="23">
        <v>350.0</v>
      </c>
      <c r="D14" s="6"/>
      <c r="E14" s="9" t="s">
        <v>39</v>
      </c>
      <c r="F14" s="17">
        <v>250.0</v>
      </c>
      <c r="H14" s="31" t="s">
        <v>40</v>
      </c>
      <c r="I14" s="23">
        <v>350.0</v>
      </c>
      <c r="K14" s="35" t="s">
        <v>41</v>
      </c>
      <c r="L14" s="36">
        <v>80.0</v>
      </c>
    </row>
    <row r="15">
      <c r="B15" s="24" t="s">
        <v>24</v>
      </c>
      <c r="C15" s="25">
        <f>SUM(C10:C14)</f>
        <v>940</v>
      </c>
      <c r="D15" s="6"/>
      <c r="E15" s="15" t="s">
        <v>42</v>
      </c>
      <c r="F15" s="23">
        <v>100.0</v>
      </c>
      <c r="H15" s="32" t="s">
        <v>43</v>
      </c>
      <c r="I15" s="17">
        <v>450.0</v>
      </c>
      <c r="K15" s="33" t="s">
        <v>44</v>
      </c>
      <c r="L15" s="34">
        <v>75.0</v>
      </c>
    </row>
    <row r="16">
      <c r="B16" s="22"/>
      <c r="C16" s="22"/>
      <c r="D16" s="6"/>
      <c r="E16" s="9" t="s">
        <v>45</v>
      </c>
      <c r="F16" s="17">
        <v>95.0</v>
      </c>
      <c r="H16" s="37" t="s">
        <v>24</v>
      </c>
      <c r="I16" s="38">
        <f>SUM(I12:I15)</f>
        <v>1900</v>
      </c>
      <c r="K16" s="35" t="s">
        <v>46</v>
      </c>
      <c r="L16" s="36">
        <v>120.0</v>
      </c>
    </row>
    <row r="17">
      <c r="B17" s="7" t="s">
        <v>47</v>
      </c>
      <c r="C17" s="39"/>
      <c r="D17" s="6"/>
      <c r="E17" s="15" t="s">
        <v>48</v>
      </c>
      <c r="F17" s="23">
        <v>800.0</v>
      </c>
      <c r="H17" s="26"/>
      <c r="I17" s="40"/>
      <c r="K17" s="33" t="s">
        <v>49</v>
      </c>
      <c r="L17" s="34">
        <v>200.0</v>
      </c>
    </row>
    <row r="18">
      <c r="B18" s="15" t="s">
        <v>50</v>
      </c>
      <c r="C18" s="23">
        <v>350.0</v>
      </c>
      <c r="D18" s="6"/>
      <c r="E18" s="9" t="s">
        <v>51</v>
      </c>
      <c r="F18" s="17">
        <v>350.0</v>
      </c>
      <c r="H18" s="7" t="s">
        <v>52</v>
      </c>
      <c r="I18" s="39"/>
      <c r="K18" s="35" t="s">
        <v>53</v>
      </c>
      <c r="L18" s="36">
        <v>150.0</v>
      </c>
    </row>
    <row r="19">
      <c r="B19" s="9" t="s">
        <v>54</v>
      </c>
      <c r="C19" s="17">
        <v>125.0</v>
      </c>
      <c r="D19" s="6"/>
      <c r="E19" s="15" t="s">
        <v>55</v>
      </c>
      <c r="F19" s="23">
        <v>225.0</v>
      </c>
      <c r="H19" s="15" t="s">
        <v>56</v>
      </c>
      <c r="I19" s="23">
        <v>50.0</v>
      </c>
      <c r="K19" s="41" t="s">
        <v>24</v>
      </c>
      <c r="L19" s="42">
        <f>SUM(L13:L18)</f>
        <v>745</v>
      </c>
    </row>
    <row r="20">
      <c r="B20" s="15" t="s">
        <v>57</v>
      </c>
      <c r="C20" s="23">
        <v>65.0</v>
      </c>
      <c r="D20" s="6"/>
      <c r="E20" s="9" t="s">
        <v>58</v>
      </c>
      <c r="F20" s="17">
        <v>275.0</v>
      </c>
      <c r="H20" s="9" t="s">
        <v>59</v>
      </c>
      <c r="I20" s="17">
        <v>60.0</v>
      </c>
      <c r="K20" s="43"/>
      <c r="L20" s="30"/>
    </row>
    <row r="21">
      <c r="B21" s="9" t="s">
        <v>34</v>
      </c>
      <c r="C21" s="17">
        <v>80.0</v>
      </c>
      <c r="D21" s="6"/>
      <c r="E21" s="44" t="s">
        <v>24</v>
      </c>
      <c r="F21" s="45">
        <f>SUM(F9:F20)</f>
        <v>5675</v>
      </c>
      <c r="H21" s="15" t="s">
        <v>60</v>
      </c>
      <c r="I21" s="23">
        <v>95.0</v>
      </c>
      <c r="K21" s="7" t="s">
        <v>61</v>
      </c>
      <c r="L21" s="39"/>
    </row>
    <row r="22">
      <c r="B22" s="15" t="s">
        <v>62</v>
      </c>
      <c r="C22" s="23">
        <v>75.0</v>
      </c>
      <c r="D22" s="6"/>
      <c r="H22" s="9" t="s">
        <v>63</v>
      </c>
      <c r="I22" s="17">
        <v>100.0</v>
      </c>
      <c r="K22" s="46" t="s">
        <v>64</v>
      </c>
      <c r="L22" s="47">
        <v>250.0</v>
      </c>
    </row>
    <row r="23">
      <c r="B23" s="24" t="s">
        <v>24</v>
      </c>
      <c r="C23" s="25">
        <f>SUM(C18:C22)</f>
        <v>695</v>
      </c>
      <c r="D23" s="6"/>
      <c r="E23" s="7" t="s">
        <v>65</v>
      </c>
      <c r="F23" s="39"/>
      <c r="H23" s="15" t="s">
        <v>66</v>
      </c>
      <c r="I23" s="23">
        <v>80.0</v>
      </c>
      <c r="K23" s="48"/>
    </row>
    <row r="24">
      <c r="B24" s="22"/>
      <c r="C24" s="22"/>
      <c r="D24" s="6"/>
      <c r="E24" s="15" t="s">
        <v>67</v>
      </c>
      <c r="F24" s="23">
        <v>250.0</v>
      </c>
      <c r="H24" s="9" t="s">
        <v>68</v>
      </c>
      <c r="I24" s="17">
        <v>65.0</v>
      </c>
      <c r="K24" s="48"/>
    </row>
    <row r="25">
      <c r="B25" s="7" t="s">
        <v>69</v>
      </c>
      <c r="C25" s="39"/>
      <c r="D25" s="6"/>
      <c r="E25" s="9" t="s">
        <v>70</v>
      </c>
      <c r="F25" s="17">
        <v>350.0</v>
      </c>
      <c r="H25" s="15" t="s">
        <v>71</v>
      </c>
      <c r="I25" s="23">
        <v>45.0</v>
      </c>
      <c r="K25" s="49" t="s">
        <v>72</v>
      </c>
      <c r="L25" s="10">
        <v>210.0</v>
      </c>
    </row>
    <row r="26">
      <c r="B26" s="15" t="s">
        <v>73</v>
      </c>
      <c r="C26" s="23">
        <v>100.0</v>
      </c>
      <c r="D26" s="6"/>
      <c r="E26" s="28" t="s">
        <v>24</v>
      </c>
      <c r="F26" s="38">
        <f>SUM(F24:F25)</f>
        <v>600</v>
      </c>
      <c r="H26" s="9" t="s">
        <v>74</v>
      </c>
      <c r="I26" s="17">
        <v>76.0</v>
      </c>
      <c r="K26" s="50" t="s">
        <v>24</v>
      </c>
      <c r="L26" s="45">
        <f>SUM(L22:L25)</f>
        <v>460</v>
      </c>
    </row>
    <row r="27">
      <c r="B27" s="9" t="s">
        <v>75</v>
      </c>
      <c r="C27" s="17">
        <v>150.0</v>
      </c>
      <c r="D27" s="6"/>
      <c r="H27" s="15" t="s">
        <v>76</v>
      </c>
      <c r="I27" s="23">
        <v>80.0</v>
      </c>
    </row>
    <row r="28">
      <c r="B28" s="15" t="s">
        <v>77</v>
      </c>
      <c r="C28" s="23">
        <v>225.0</v>
      </c>
      <c r="D28" s="6"/>
      <c r="E28" s="22"/>
      <c r="F28" s="22"/>
      <c r="H28" s="9" t="s">
        <v>78</v>
      </c>
      <c r="I28" s="17">
        <v>60.0</v>
      </c>
    </row>
    <row r="29">
      <c r="B29" s="9" t="s">
        <v>79</v>
      </c>
      <c r="C29" s="17">
        <v>225.0</v>
      </c>
      <c r="D29" s="6"/>
      <c r="E29" s="22"/>
      <c r="F29" s="22"/>
      <c r="H29" s="15" t="s">
        <v>80</v>
      </c>
      <c r="I29" s="23">
        <v>120.0</v>
      </c>
    </row>
    <row r="30">
      <c r="B30" s="28" t="s">
        <v>24</v>
      </c>
      <c r="C30" s="38">
        <f>SUM(C26:C29)</f>
        <v>700</v>
      </c>
      <c r="D30" s="6"/>
      <c r="E30" s="22"/>
      <c r="F30" s="22"/>
      <c r="H30" s="24" t="s">
        <v>24</v>
      </c>
      <c r="I30" s="25">
        <f>SUM(I19:I29)</f>
        <v>831</v>
      </c>
    </row>
    <row r="32" ht="7.5" customHeight="1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</sheetData>
  <mergeCells count="7">
    <mergeCell ref="B1:L1"/>
    <mergeCell ref="K6:K7"/>
    <mergeCell ref="L6:L7"/>
    <mergeCell ref="K8:K9"/>
    <mergeCell ref="L8:L9"/>
    <mergeCell ref="K22:K24"/>
    <mergeCell ref="L22:L24"/>
  </mergeCells>
  <conditionalFormatting sqref="F6">
    <cfRule type="containsText" dxfId="0" priority="1" operator="containsText" text="-">
      <formula>NOT(ISERROR(SEARCH(("-"),(F6))))</formula>
    </cfRule>
  </conditionalFormatting>
  <printOptions gridLines="1" horizontalCentered="1"/>
  <pageMargins bottom="0.0" footer="0.0" header="0.0" left="0.08198361707854004" right="0.27669470764007265" top="0.09223156921335754"/>
  <pageSetup fitToHeight="0" paperSize="9" cellComments="atEnd" orientation="landscape" pageOrder="overThenDown"/>
  <drawing r:id="rId1"/>
</worksheet>
</file>