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</sheets>
  <definedNames/>
  <calcPr/>
</workbook>
</file>

<file path=xl/sharedStrings.xml><?xml version="1.0" encoding="utf-8"?>
<sst xmlns="http://schemas.openxmlformats.org/spreadsheetml/2006/main" count="73" uniqueCount="40">
  <si>
    <t>S I M P L E   C O N T E N T   C A L E N D A R</t>
  </si>
  <si>
    <t>POSTS PER DAY OF WEEK</t>
  </si>
  <si>
    <t>CONTENT PER WEEK</t>
  </si>
  <si>
    <t>TOTAL POSTS PER MEDIA OUTLET</t>
  </si>
  <si>
    <t>M O N</t>
  </si>
  <si>
    <t>T U E</t>
  </si>
  <si>
    <t>W E D</t>
  </si>
  <si>
    <t>T H U</t>
  </si>
  <si>
    <t>F R I</t>
  </si>
  <si>
    <t>S A T</t>
  </si>
  <si>
    <t>S U N</t>
  </si>
  <si>
    <t>T O T A L P E E R  W E E K</t>
  </si>
  <si>
    <t>T X T</t>
  </si>
  <si>
    <t>I M G</t>
  </si>
  <si>
    <t>V I D</t>
  </si>
  <si>
    <t>W E E K</t>
  </si>
  <si>
    <t>D A Y</t>
  </si>
  <si>
    <t>T O P I C S</t>
  </si>
  <si>
    <t>P O S T</t>
  </si>
  <si>
    <t>C O N T E N T</t>
  </si>
  <si>
    <t>H A S H T A G S</t>
  </si>
  <si>
    <t>T E X T</t>
  </si>
  <si>
    <t>I M A G E</t>
  </si>
  <si>
    <t>V I D E O</t>
  </si>
  <si>
    <t xml:space="preserve">  FACEBOOK</t>
  </si>
  <si>
    <t xml:space="preserve">  INSTAGRAM</t>
  </si>
  <si>
    <t xml:space="preserve">  LINKEDIN</t>
  </si>
  <si>
    <t xml:space="preserve">  TIKTOK</t>
  </si>
  <si>
    <t xml:space="preserve">  SNAPCHAT</t>
  </si>
  <si>
    <t xml:space="preserve">  YOUTUBE</t>
  </si>
  <si>
    <t xml:space="preserve">  X</t>
  </si>
  <si>
    <t xml:space="preserve">  PINTEREST</t>
  </si>
  <si>
    <t xml:space="preserve">  OTHER</t>
  </si>
  <si>
    <t>MONDAY</t>
  </si>
  <si>
    <t>TUESDAY</t>
  </si>
  <si>
    <t>SATURDAY</t>
  </si>
  <si>
    <t>SUNDAY</t>
  </si>
  <si>
    <t>THURSDAY</t>
  </si>
  <si>
    <t>FRIDAY</t>
  </si>
  <si>
    <t>WEDNESDAY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</si>
</sst>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Wix Madefor Display"/>
    </font>
    <font>
      <b/>
      <sz val="31.0"/>
      <color rgb="FFFFFFFF"/>
      <name val="Wix Madefor Display"/>
    </font>
    <font>
      <b/>
      <sz val="18.0"/>
      <color rgb="FF9778B9"/>
      <name val="Wix Madefor Display"/>
    </font>
    <font>
      <b/>
      <color rgb="FF9778B9"/>
      <name val="Wix Madefor Display"/>
    </font>
    <font>
      <b/>
      <color rgb="FFFFFFFF"/>
      <name val="Wix Madefor Display"/>
    </font>
    <font/>
    <font>
      <b/>
      <color theme="0"/>
      <name val="Wix Madefor Display"/>
    </font>
    <font>
      <color rgb="FF9778B9"/>
      <name val="Wix Madefor Display"/>
    </font>
  </fonts>
  <fills count="19">
    <fill>
      <patternFill patternType="none"/>
    </fill>
    <fill>
      <patternFill patternType="lightGray"/>
    </fill>
    <fill>
      <patternFill patternType="solid">
        <fgColor rgb="FFD3B9E7"/>
        <bgColor rgb="FFD3B9E7"/>
      </patternFill>
    </fill>
    <fill>
      <patternFill patternType="solid">
        <fgColor rgb="FFFAF7FF"/>
        <bgColor rgb="FFFAF7FF"/>
      </patternFill>
    </fill>
    <fill>
      <patternFill patternType="solid">
        <fgColor theme="0"/>
        <bgColor theme="0"/>
      </patternFill>
    </fill>
    <fill>
      <patternFill patternType="solid">
        <fgColor rgb="FFFFB5E6"/>
        <bgColor rgb="FFFFB5E6"/>
      </patternFill>
    </fill>
    <fill>
      <patternFill patternType="solid">
        <fgColor rgb="FF8EC9F1"/>
        <bgColor rgb="FF8EC9F1"/>
      </patternFill>
    </fill>
    <fill>
      <patternFill patternType="solid">
        <fgColor rgb="FFFBF9FD"/>
        <bgColor rgb="FFFBF9FD"/>
      </patternFill>
    </fill>
    <fill>
      <patternFill patternType="solid">
        <fgColor rgb="FFF5FAFE"/>
        <bgColor rgb="FFF5FAFE"/>
      </patternFill>
    </fill>
    <fill>
      <patternFill patternType="solid">
        <fgColor rgb="FFDDE6F6"/>
        <bgColor rgb="FFDDE6F6"/>
      </patternFill>
    </fill>
    <fill>
      <patternFill patternType="solid">
        <fgColor rgb="FFFFEDFD"/>
        <bgColor rgb="FFFFEDFD"/>
      </patternFill>
    </fill>
    <fill>
      <patternFill patternType="solid">
        <fgColor rgb="FFE7F2F6"/>
        <bgColor rgb="FFE7F2F6"/>
      </patternFill>
    </fill>
    <fill>
      <patternFill patternType="solid">
        <fgColor rgb="FFF6F6F6"/>
        <bgColor rgb="FFF6F6F6"/>
      </patternFill>
    </fill>
    <fill>
      <patternFill patternType="solid">
        <fgColor rgb="FFF6F4E7"/>
        <bgColor rgb="FFF6F4E7"/>
      </patternFill>
    </fill>
    <fill>
      <patternFill patternType="solid">
        <fgColor rgb="FFFFEDEE"/>
        <bgColor rgb="FFFFEDEE"/>
      </patternFill>
    </fill>
    <fill>
      <patternFill patternType="solid">
        <fgColor rgb="FFF6EFFC"/>
        <bgColor rgb="FFF6EFFC"/>
      </patternFill>
    </fill>
    <fill>
      <patternFill patternType="solid">
        <fgColor rgb="FFF0E7F7"/>
        <bgColor rgb="FFF0E7F7"/>
      </patternFill>
    </fill>
    <fill>
      <patternFill patternType="solid">
        <fgColor rgb="FFFFE5F6"/>
        <bgColor rgb="FFFFE5F6"/>
      </patternFill>
    </fill>
    <fill>
      <patternFill patternType="solid">
        <fgColor rgb="FFD8ECFA"/>
        <bgColor rgb="FFD8ECFA"/>
      </patternFill>
    </fill>
  </fills>
  <borders count="13">
    <border/>
    <border>
      <left style="thin">
        <color rgb="FFC593E9"/>
      </left>
      <right style="thin">
        <color rgb="FFC593E9"/>
      </right>
      <top style="thin">
        <color rgb="FFC593E9"/>
      </top>
      <bottom style="thin">
        <color rgb="FFC593E9"/>
      </bottom>
    </border>
    <border>
      <left style="thin">
        <color rgb="FFC593E9"/>
      </left>
      <right style="thin">
        <color rgb="FFC593E9"/>
      </right>
      <top style="thin">
        <color rgb="FFC593E9"/>
      </top>
    </border>
    <border>
      <left style="thin">
        <color rgb="FFC593E9"/>
      </left>
      <top style="thin">
        <color rgb="FFC593E9"/>
      </top>
    </border>
    <border>
      <top style="thin">
        <color rgb="FFC593E9"/>
      </top>
    </border>
    <border>
      <right style="thin">
        <color rgb="FFC593E9"/>
      </right>
      <top style="thin">
        <color rgb="FFC593E9"/>
      </top>
    </border>
    <border>
      <left style="thin">
        <color rgb="FFC593E9"/>
      </left>
      <top style="thin">
        <color rgb="FFC593E9"/>
      </top>
      <bottom style="thin">
        <color rgb="FFC593E9"/>
      </bottom>
    </border>
    <border>
      <top style="thin">
        <color rgb="FFC593E9"/>
      </top>
      <bottom style="thin">
        <color rgb="FFC593E9"/>
      </bottom>
    </border>
    <border>
      <right style="thin">
        <color rgb="FFC593E9"/>
      </right>
      <top style="thin">
        <color rgb="FFC593E9"/>
      </top>
      <bottom style="thin">
        <color rgb="FFC593E9"/>
      </bottom>
    </border>
    <border>
      <left style="thin">
        <color rgb="FFC593E9"/>
      </left>
      <right style="thin">
        <color rgb="FFC593E9"/>
      </right>
      <bottom style="thin">
        <color rgb="FFC593E9"/>
      </bottom>
    </border>
    <border>
      <left style="thin">
        <color rgb="FFC593E9"/>
      </left>
      <bottom style="thin">
        <color rgb="FFC593E9"/>
      </bottom>
    </border>
    <border>
      <bottom style="thin">
        <color rgb="FFC593E9"/>
      </bottom>
    </border>
    <border>
      <right style="thin">
        <color rgb="FFC593E9"/>
      </right>
      <bottom style="thin">
        <color rgb="FFC593E9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2" fontId="2" numFmtId="0" xfId="0" applyAlignment="1" applyFont="1">
      <alignment horizontal="left" readingOrder="0" vertical="center"/>
    </xf>
    <xf borderId="0" fillId="3" fontId="1" numFmtId="0" xfId="0" applyAlignment="1" applyFill="1" applyFont="1">
      <alignment horizontal="center" vertical="center"/>
    </xf>
    <xf borderId="0" fillId="3" fontId="3" numFmtId="0" xfId="0" applyAlignment="1" applyFont="1">
      <alignment horizontal="left" readingOrder="0" vertical="center"/>
    </xf>
    <xf borderId="1" fillId="3" fontId="4" numFmtId="0" xfId="0" applyAlignment="1" applyBorder="1" applyFont="1">
      <alignment horizontal="center" vertical="center"/>
    </xf>
    <xf borderId="1" fillId="3" fontId="4" numFmtId="0" xfId="0" applyAlignment="1" applyBorder="1" applyFont="1">
      <alignment horizontal="center" readingOrder="0" vertical="center"/>
    </xf>
    <xf borderId="0" fillId="3" fontId="4" numFmtId="0" xfId="0" applyAlignment="1" applyFont="1">
      <alignment horizontal="center" readingOrder="0" vertical="center"/>
    </xf>
    <xf borderId="1" fillId="3" fontId="1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4" fontId="4" numFmtId="0" xfId="0" applyAlignment="1" applyBorder="1" applyFill="1" applyFont="1">
      <alignment horizontal="center" vertical="center"/>
    </xf>
    <xf borderId="0" fillId="3" fontId="4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2" fillId="2" fontId="5" numFmtId="0" xfId="0" applyAlignment="1" applyBorder="1" applyFont="1">
      <alignment horizontal="center" readingOrder="0" vertical="center"/>
    </xf>
    <xf borderId="3" fillId="2" fontId="5" numFmtId="0" xfId="0" applyAlignment="1" applyBorder="1" applyFont="1">
      <alignment horizontal="center" readingOrder="0" vertical="center"/>
    </xf>
    <xf borderId="4" fillId="0" fontId="6" numFmtId="0" xfId="0" applyBorder="1" applyFont="1"/>
    <xf borderId="5" fillId="0" fontId="6" numFmtId="0" xfId="0" applyBorder="1" applyFont="1"/>
    <xf borderId="3" fillId="5" fontId="5" numFmtId="0" xfId="0" applyAlignment="1" applyBorder="1" applyFill="1" applyFont="1">
      <alignment horizontal="center" readingOrder="0" vertical="center"/>
    </xf>
    <xf borderId="6" fillId="6" fontId="5" numFmtId="0" xfId="0" applyAlignment="1" applyBorder="1" applyFill="1" applyFont="1">
      <alignment horizontal="center" readingOrder="0" vertical="center"/>
    </xf>
    <xf borderId="7" fillId="0" fontId="6" numFmtId="0" xfId="0" applyBorder="1" applyFont="1"/>
    <xf borderId="8" fillId="0" fontId="6" numFmtId="0" xfId="0" applyBorder="1" applyFont="1"/>
    <xf borderId="1" fillId="0" fontId="1" numFmtId="0" xfId="0" applyAlignment="1" applyBorder="1" applyFont="1">
      <alignment horizontal="center" vertical="center"/>
    </xf>
    <xf borderId="9" fillId="2" fontId="5" numFmtId="0" xfId="0" applyAlignment="1" applyBorder="1" applyFont="1">
      <alignment horizontal="center" readingOrder="0" vertical="center"/>
    </xf>
    <xf borderId="10" fillId="2" fontId="5" numFmtId="0" xfId="0" applyAlignment="1" applyBorder="1" applyFont="1">
      <alignment horizontal="center" readingOrder="0" vertical="center"/>
    </xf>
    <xf borderId="11" fillId="2" fontId="5" numFmtId="0" xfId="0" applyAlignment="1" applyBorder="1" applyFont="1">
      <alignment horizontal="center" readingOrder="0" vertical="center"/>
    </xf>
    <xf borderId="12" fillId="2" fontId="5" numFmtId="0" xfId="0" applyAlignment="1" applyBorder="1" applyFont="1">
      <alignment horizontal="center" readingOrder="0" vertical="center"/>
    </xf>
    <xf borderId="10" fillId="5" fontId="1" numFmtId="0" xfId="0" applyAlignment="1" applyBorder="1" applyFont="1">
      <alignment horizontal="center" readingOrder="0" vertical="center"/>
    </xf>
    <xf borderId="11" fillId="0" fontId="6" numFmtId="0" xfId="0" applyBorder="1" applyFont="1"/>
    <xf borderId="12" fillId="0" fontId="6" numFmtId="0" xfId="0" applyBorder="1" applyFont="1"/>
    <xf borderId="10" fillId="5" fontId="7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readingOrder="0" textRotation="90" vertical="bottom"/>
    </xf>
    <xf borderId="1" fillId="7" fontId="4" numFmtId="0" xfId="0" applyAlignment="1" applyBorder="1" applyFill="1" applyFont="1">
      <alignment horizontal="center" readingOrder="0" vertical="center"/>
    </xf>
    <xf borderId="6" fillId="7" fontId="4" numFmtId="0" xfId="0" applyAlignment="1" applyBorder="1" applyFont="1">
      <alignment horizontal="left" readingOrder="0" vertical="center"/>
    </xf>
    <xf borderId="6" fillId="7" fontId="1" numFmtId="0" xfId="0" applyAlignment="1" applyBorder="1" applyFont="1">
      <alignment horizontal="center" readingOrder="0" vertical="center"/>
    </xf>
    <xf borderId="1" fillId="8" fontId="8" numFmtId="0" xfId="0" applyAlignment="1" applyBorder="1" applyFill="1" applyFont="1">
      <alignment horizontal="center" readingOrder="0" vertical="center"/>
    </xf>
    <xf borderId="1" fillId="7" fontId="1" numFmtId="0" xfId="0" applyAlignment="1" applyBorder="1" applyFont="1">
      <alignment horizontal="center" vertical="center"/>
    </xf>
    <xf borderId="1" fillId="9" fontId="1" numFmtId="0" xfId="0" applyAlignment="1" applyBorder="1" applyFill="1" applyFont="1">
      <alignment horizontal="center" readingOrder="0" vertical="center"/>
    </xf>
    <xf borderId="1" fillId="10" fontId="1" numFmtId="0" xfId="0" applyAlignment="1" applyBorder="1" applyFill="1" applyFont="1">
      <alignment horizontal="center" readingOrder="0" vertical="center"/>
    </xf>
    <xf borderId="1" fillId="11" fontId="1" numFmtId="0" xfId="0" applyAlignment="1" applyBorder="1" applyFill="1" applyFont="1">
      <alignment horizontal="center" vertical="center"/>
    </xf>
    <xf borderId="1" fillId="12" fontId="1" numFmtId="0" xfId="0" applyAlignment="1" applyBorder="1" applyFill="1" applyFont="1">
      <alignment horizontal="center" vertical="center"/>
    </xf>
    <xf borderId="1" fillId="13" fontId="1" numFmtId="0" xfId="0" applyAlignment="1" applyBorder="1" applyFill="1" applyFont="1">
      <alignment horizontal="center" vertical="center"/>
    </xf>
    <xf borderId="1" fillId="14" fontId="1" numFmtId="0" xfId="0" applyAlignment="1" applyBorder="1" applyFill="1" applyFont="1">
      <alignment horizontal="center" readingOrder="0" vertical="center"/>
    </xf>
    <xf borderId="1" fillId="14" fontId="1" numFmtId="0" xfId="0" applyAlignment="1" applyBorder="1" applyFont="1">
      <alignment horizontal="center" vertical="center"/>
    </xf>
    <xf borderId="1" fillId="15" fontId="1" numFmtId="0" xfId="0" applyAlignment="1" applyBorder="1" applyFill="1" applyFont="1">
      <alignment horizontal="center" readingOrder="0" vertical="center"/>
    </xf>
    <xf borderId="6" fillId="7" fontId="1" numFmtId="0" xfId="0" applyAlignment="1" applyBorder="1" applyFont="1">
      <alignment horizontal="center" vertical="center"/>
    </xf>
    <xf borderId="1" fillId="15" fontId="1" numFmtId="0" xfId="0" applyAlignment="1" applyBorder="1" applyFont="1">
      <alignment horizontal="center" vertical="center"/>
    </xf>
    <xf borderId="1" fillId="11" fontId="1" numFmtId="0" xfId="0" applyAlignment="1" applyBorder="1" applyFont="1">
      <alignment horizontal="center" readingOrder="0" vertical="center"/>
    </xf>
    <xf borderId="1" fillId="12" fontId="1" numFmtId="0" xfId="0" applyAlignment="1" applyBorder="1" applyFont="1">
      <alignment horizontal="center" readingOrder="0" vertical="center"/>
    </xf>
    <xf borderId="1" fillId="10" fontId="1" numFmtId="0" xfId="0" applyAlignment="1" applyBorder="1" applyFont="1">
      <alignment horizontal="center" vertical="center"/>
    </xf>
    <xf borderId="1" fillId="13" fontId="1" numFmtId="0" xfId="0" applyAlignment="1" applyBorder="1" applyFont="1">
      <alignment horizontal="center" readingOrder="0" vertical="center"/>
    </xf>
    <xf borderId="1" fillId="9" fontId="1" numFmtId="0" xfId="0" applyAlignment="1" applyBorder="1" applyFont="1">
      <alignment horizontal="center" vertical="center"/>
    </xf>
    <xf borderId="1" fillId="16" fontId="4" numFmtId="0" xfId="0" applyAlignment="1" applyBorder="1" applyFill="1" applyFont="1">
      <alignment horizontal="center" readingOrder="0" vertical="center"/>
    </xf>
    <xf borderId="6" fillId="16" fontId="4" numFmtId="0" xfId="0" applyAlignment="1" applyBorder="1" applyFont="1">
      <alignment horizontal="left" readingOrder="0" vertical="center"/>
    </xf>
    <xf borderId="6" fillId="17" fontId="1" numFmtId="0" xfId="0" applyAlignment="1" applyBorder="1" applyFill="1" applyFont="1">
      <alignment horizontal="center" vertical="center"/>
    </xf>
    <xf borderId="1" fillId="18" fontId="8" numFmtId="0" xfId="0" applyAlignment="1" applyBorder="1" applyFill="1" applyFont="1">
      <alignment horizontal="center" readingOrder="0" vertical="center"/>
    </xf>
    <xf borderId="1" fillId="16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rgbClr val="D3B9E7"/>
            </a:solidFill>
            <a:ln cmpd="sng" w="19050">
              <a:solidFill>
                <a:srgbClr val="000000"/>
              </a:solidFill>
              <a:prstDash val="solid"/>
            </a:ln>
          </c:spPr>
          <c:dPt>
            <c:idx val="6"/>
          </c:dPt>
          <c:val>
            <c:numRef>
              <c:f>List1!$T$9:$AB$9</c:f>
              <c:numCache/>
            </c:numRef>
          </c:val>
        </c:ser>
        <c:axId val="617862815"/>
        <c:axId val="1774810232"/>
      </c:barChart>
      <c:catAx>
        <c:axId val="6178628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9778B9"/>
                </a:solidFill>
                <a:latin typeface="+mn-lt"/>
              </a:defRPr>
            </a:pPr>
          </a:p>
        </c:txPr>
        <c:crossAx val="1774810232"/>
      </c:catAx>
      <c:valAx>
        <c:axId val="1774810232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>
                <a:solidFill>
                  <a:srgbClr val="9778B9"/>
                </a:solidFill>
                <a:latin typeface="+mn-lt"/>
              </a:defRPr>
            </a:pPr>
          </a:p>
        </c:txPr>
        <c:crossAx val="61786281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v>W1</c:v>
          </c:tx>
          <c:spPr>
            <a:solidFill>
              <a:srgbClr val="9778B9"/>
            </a:solidFill>
            <a:ln cmpd="sng">
              <a:solidFill>
                <a:srgbClr val="000000"/>
              </a:solidFill>
            </a:ln>
          </c:spPr>
          <c:cat>
            <c:strRef>
              <c:f>List1!$C$5:$K$5</c:f>
            </c:strRef>
          </c:cat>
          <c:val>
            <c:numRef>
              <c:f>List1!$C$6:$K$6</c:f>
              <c:numCache/>
            </c:numRef>
          </c:val>
        </c:ser>
        <c:ser>
          <c:idx val="1"/>
          <c:order val="1"/>
          <c:tx>
            <c:v>W2</c:v>
          </c:tx>
          <c:spPr>
            <a:solidFill>
              <a:srgbClr val="E45A91"/>
            </a:solidFill>
            <a:ln cmpd="sng">
              <a:solidFill>
                <a:srgbClr val="000000"/>
              </a:solidFill>
            </a:ln>
          </c:spPr>
          <c:dPt>
            <c:idx val="1"/>
          </c:dPt>
          <c:cat>
            <c:strRef>
              <c:f>List1!$C$5:$K$5</c:f>
            </c:strRef>
          </c:cat>
          <c:val>
            <c:numRef>
              <c:f>List1!$C$7:$K$7</c:f>
              <c:numCache/>
            </c:numRef>
          </c:val>
        </c:ser>
        <c:ser>
          <c:idx val="2"/>
          <c:order val="2"/>
          <c:tx>
            <c:v>W3</c:v>
          </c:tx>
          <c:spPr>
            <a:solidFill>
              <a:srgbClr val="8EC9F1"/>
            </a:solidFill>
            <a:ln cmpd="sng">
              <a:solidFill>
                <a:srgbClr val="000000"/>
              </a:solidFill>
            </a:ln>
          </c:spPr>
          <c:dPt>
            <c:idx val="2"/>
          </c:dPt>
          <c:dPt>
            <c:idx val="4"/>
          </c:dPt>
          <c:dPt>
            <c:idx val="7"/>
          </c:dPt>
          <c:cat>
            <c:strRef>
              <c:f>List1!$C$5:$K$5</c:f>
            </c:strRef>
          </c:cat>
          <c:val>
            <c:numRef>
              <c:f>List1!$C$8:$K$8</c:f>
              <c:numCache/>
            </c:numRef>
          </c:val>
        </c:ser>
        <c:ser>
          <c:idx val="3"/>
          <c:order val="3"/>
          <c:tx>
            <c:v>W4</c:v>
          </c:tx>
          <c:spPr>
            <a:solidFill>
              <a:srgbClr val="FFB5E6"/>
            </a:solidFill>
            <a:ln cmpd="sng">
              <a:solidFill>
                <a:srgbClr val="000000"/>
              </a:solidFill>
            </a:ln>
          </c:spPr>
          <c:dPt>
            <c:idx val="7"/>
          </c:dPt>
          <c:cat>
            <c:strRef>
              <c:f>List1!$C$5:$K$5</c:f>
            </c:strRef>
          </c:cat>
          <c:val>
            <c:numRef>
              <c:f>List1!$C$9:$K$9</c:f>
              <c:numCache/>
            </c:numRef>
          </c:val>
        </c:ser>
        <c:axId val="398117440"/>
        <c:axId val="648691421"/>
      </c:barChart>
      <c:catAx>
        <c:axId val="39811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sz="800">
                <a:solidFill>
                  <a:srgbClr val="9778B9"/>
                </a:solidFill>
                <a:latin typeface="+mn-lt"/>
              </a:defRPr>
            </a:pPr>
          </a:p>
        </c:txPr>
        <c:crossAx val="648691421"/>
      </c:catAx>
      <c:valAx>
        <c:axId val="648691421"/>
        <c:scaling>
          <c:orientation val="minMax"/>
        </c:scaling>
        <c:delete val="0"/>
        <c:axPos val="l"/>
        <c:majorGridlines>
          <c:spPr>
            <a:ln>
              <a:solidFill>
                <a:srgbClr val="9778B9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>
                <a:solidFill>
                  <a:srgbClr val="9778B9"/>
                </a:solidFill>
                <a:latin typeface="+mn-lt"/>
              </a:defRPr>
            </a:pPr>
          </a:p>
        </c:txPr>
        <c:crossAx val="398117440"/>
      </c:valAx>
    </c:plotArea>
    <c:legend>
      <c:legendPos val="r"/>
      <c:legendEntry>
        <c:idx val="0"/>
        <c:txPr>
          <a:bodyPr/>
          <a:lstStyle/>
          <a:p>
            <a:pPr lvl="0">
              <a:defRPr b="1"/>
            </a:pPr>
          </a:p>
        </c:txPr>
      </c:legendEntry>
      <c:legendEntry>
        <c:idx val="1"/>
        <c:txPr>
          <a:bodyPr/>
          <a:lstStyle/>
          <a:p>
            <a:pPr lvl="0">
              <a:defRPr b="1"/>
            </a:pPr>
          </a:p>
        </c:txPr>
      </c:legendEntry>
      <c:legendEntry>
        <c:idx val="2"/>
        <c:txPr>
          <a:bodyPr/>
          <a:lstStyle/>
          <a:p>
            <a:pPr lvl="0">
              <a:defRPr b="1"/>
            </a:pPr>
          </a:p>
        </c:txPr>
      </c:legendEntry>
      <c:legendEntry>
        <c:idx val="3"/>
        <c:txPr>
          <a:bodyPr/>
          <a:lstStyle/>
          <a:p>
            <a:pPr lvl="0">
              <a:defRPr b="1"/>
            </a:pPr>
          </a:p>
        </c:txPr>
      </c:legendEntry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<Relationship Id="rId4" Type="http://schemas.openxmlformats.org/officeDocument/2006/relationships/image" Target="../media/image5.png"/><Relationship Id="rId11" Type="http://schemas.openxmlformats.org/officeDocument/2006/relationships/image" Target="../media/image8.png"/><Relationship Id="rId10" Type="http://schemas.openxmlformats.org/officeDocument/2006/relationships/image" Target="../media/image6.png"/><Relationship Id="rId9" Type="http://schemas.openxmlformats.org/officeDocument/2006/relationships/image" Target="../media/image2.png"/><Relationship Id="rId5" Type="http://schemas.openxmlformats.org/officeDocument/2006/relationships/image" Target="../media/image9.png"/><Relationship Id="rId6" Type="http://schemas.openxmlformats.org/officeDocument/2006/relationships/image" Target="../media/image4.png"/><Relationship Id="rId7" Type="http://schemas.openxmlformats.org/officeDocument/2006/relationships/image" Target="../media/image3.png"/><Relationship Id="rId8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18</xdr:col>
      <xdr:colOff>1466850</xdr:colOff>
      <xdr:row>3</xdr:row>
      <xdr:rowOff>571500</xdr:rowOff>
    </xdr:from>
    <xdr:ext cx="5038725" cy="1543050"/>
    <xdr:graphicFrame>
      <xdr:nvGraphicFramePr>
        <xdr:cNvPr id="1" name="Chart 1" title="Діагра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209550</xdr:colOff>
      <xdr:row>3</xdr:row>
      <xdr:rowOff>228600</xdr:rowOff>
    </xdr:from>
    <xdr:ext cx="3838575" cy="1885950"/>
    <xdr:graphicFrame>
      <xdr:nvGraphicFramePr>
        <xdr:cNvPr id="2" name="Chart 2" title="Діагра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19</xdr:col>
      <xdr:colOff>0</xdr:colOff>
      <xdr:row>11</xdr:row>
      <xdr:rowOff>0</xdr:rowOff>
    </xdr:from>
    <xdr:ext cx="476250" cy="476250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11</xdr:row>
      <xdr:rowOff>0</xdr:rowOff>
    </xdr:from>
    <xdr:ext cx="476250" cy="476250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11</xdr:row>
      <xdr:rowOff>0</xdr:rowOff>
    </xdr:from>
    <xdr:ext cx="476250" cy="476250"/>
    <xdr:pic>
      <xdr:nvPicPr>
        <xdr:cNvPr id="0" name="image9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11</xdr:row>
      <xdr:rowOff>0</xdr:rowOff>
    </xdr:from>
    <xdr:ext cx="476250" cy="476250"/>
    <xdr:pic>
      <xdr:nvPicPr>
        <xdr:cNvPr id="0" name="image4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11</xdr:row>
      <xdr:rowOff>0</xdr:rowOff>
    </xdr:from>
    <xdr:ext cx="476250" cy="476250"/>
    <xdr:pic>
      <xdr:nvPicPr>
        <xdr:cNvPr id="0" name="image3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11</xdr:row>
      <xdr:rowOff>0</xdr:rowOff>
    </xdr:from>
    <xdr:ext cx="476250" cy="476250"/>
    <xdr:pic>
      <xdr:nvPicPr>
        <xdr:cNvPr id="0" name="image7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11</xdr:row>
      <xdr:rowOff>0</xdr:rowOff>
    </xdr:from>
    <xdr:ext cx="476250" cy="476250"/>
    <xdr:pic>
      <xdr:nvPicPr>
        <xdr:cNvPr id="0" name="image2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11</xdr:row>
      <xdr:rowOff>0</xdr:rowOff>
    </xdr:from>
    <xdr:ext cx="476250" cy="476250"/>
    <xdr:pic>
      <xdr:nvPicPr>
        <xdr:cNvPr id="0" name="image6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11</xdr:row>
      <xdr:rowOff>0</xdr:rowOff>
    </xdr:from>
    <xdr:ext cx="476250" cy="476250"/>
    <xdr:pic>
      <xdr:nvPicPr>
        <xdr:cNvPr id="0" name="image8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10.13"/>
    <col customWidth="1" min="3" max="9" width="6.38"/>
    <col customWidth="1" min="10" max="10" width="3.25"/>
    <col customWidth="1" min="11" max="11" width="25.13"/>
    <col customWidth="1" min="12" max="12" width="3.25"/>
    <col customWidth="1" min="13" max="13" width="50.13"/>
    <col customWidth="1" min="14" max="14" width="3.25"/>
    <col customWidth="1" min="15" max="18" width="9.5"/>
    <col customWidth="1" min="19" max="19" width="25.13"/>
    <col customWidth="1" min="20" max="28" width="6.38"/>
    <col customWidth="1" min="29" max="30" width="3.88"/>
  </cols>
  <sheetData>
    <row r="1" ht="22.5" customHeight="1">
      <c r="A1" s="1"/>
      <c r="B1" s="2" t="s"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22.5" customHeight="1">
      <c r="A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ht="22.5" customHeight="1">
      <c r="A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ht="52.5" customHeight="1">
      <c r="A4" s="3"/>
      <c r="B4" s="4" t="s">
        <v>1</v>
      </c>
      <c r="J4" s="3"/>
      <c r="K4" s="3"/>
      <c r="L4" s="3"/>
      <c r="M4" s="3"/>
      <c r="N4" s="3"/>
      <c r="O4" s="4" t="s">
        <v>2</v>
      </c>
      <c r="S4" s="3"/>
      <c r="T4" s="4" t="s">
        <v>3</v>
      </c>
      <c r="AC4" s="3"/>
      <c r="AD4" s="3"/>
    </row>
    <row r="5" ht="22.5" customHeight="1">
      <c r="A5" s="3"/>
      <c r="B5" s="5"/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3"/>
      <c r="K5" s="7" t="s">
        <v>11</v>
      </c>
      <c r="L5" s="3"/>
      <c r="M5" s="3"/>
      <c r="N5" s="3"/>
      <c r="O5" s="8"/>
      <c r="P5" s="6" t="s">
        <v>12</v>
      </c>
      <c r="Q5" s="6" t="s">
        <v>13</v>
      </c>
      <c r="R5" s="6" t="s">
        <v>14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ht="22.5" customHeight="1">
      <c r="A6" s="3"/>
      <c r="B6" s="6">
        <v>1.0</v>
      </c>
      <c r="C6" s="9">
        <f>SUMPRODUCT((B14:B53=1)*(C14:C53="Monday"))</f>
        <v>3</v>
      </c>
      <c r="D6" s="9">
        <f>SUMPRODUCT((B14:B53=1)*(C14:C53="Tuesday"))</f>
        <v>2</v>
      </c>
      <c r="E6" s="9">
        <f>SUMPRODUCT((B14:B53=1)*(C14:C53="Wednesday"))</f>
        <v>0</v>
      </c>
      <c r="F6" s="9">
        <f>SUMPRODUCT((B14:B53=1)*(C14:C53="Thursday"))</f>
        <v>0</v>
      </c>
      <c r="G6" s="9">
        <f>SUMPRODUCT((B14:B53=1)*(C14:C53="Friday"))</f>
        <v>0</v>
      </c>
      <c r="H6" s="9">
        <f>SUMPRODUCT((B14:B53=1)*(C14:C53="Saturday"))</f>
        <v>1</v>
      </c>
      <c r="I6" s="9">
        <f>SUMPRODUCT((B14:B53=1)*(C14:C53="Sunday"))</f>
        <v>4</v>
      </c>
      <c r="J6" s="3"/>
      <c r="K6" s="10">
        <f t="shared" ref="K6:K9" si="1">SUM(C6:I6)</f>
        <v>10</v>
      </c>
      <c r="L6" s="3"/>
      <c r="M6" s="3"/>
      <c r="N6" s="3"/>
      <c r="O6" s="6">
        <v>1.0</v>
      </c>
      <c r="P6" s="10">
        <f>SUMPRODUCT((B14:B53=1)*(P14:P53=TRUE))</f>
        <v>2</v>
      </c>
      <c r="Q6" s="10">
        <f>SUMPRODUCT((B14:B53=1)*(Q14:Q53=TRUE))</f>
        <v>3</v>
      </c>
      <c r="R6" s="10">
        <f>SUMPRODUCT((B14:B53=1)*(R14:R53=TRUE))</f>
        <v>2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ht="22.5" customHeight="1">
      <c r="A7" s="3"/>
      <c r="B7" s="6">
        <v>2.0</v>
      </c>
      <c r="C7" s="9">
        <f>SUMPRODUCT((B14:B53=2)*(C14:C53="Monday"))</f>
        <v>3</v>
      </c>
      <c r="D7" s="9">
        <f>SUMPRODUCT((B14:B53=2)*(C14:C53="Tuesday"))</f>
        <v>0</v>
      </c>
      <c r="E7" s="9">
        <f>SUMPRODUCT((B14:B53=2)*(C14:C53="Wednesday"))</f>
        <v>0</v>
      </c>
      <c r="F7" s="9">
        <f>SUMPRODUCT((B14:B53=2)*(C14:C53="Thursday"))</f>
        <v>1</v>
      </c>
      <c r="G7" s="9">
        <f>SUMPRODUCT((B14:B53=2)*(C14:C53="Friday"))</f>
        <v>1</v>
      </c>
      <c r="H7" s="9">
        <f>SUMPRODUCT((B14:B53=2)*(C14:C53="Saturday"))</f>
        <v>4</v>
      </c>
      <c r="I7" s="9">
        <f>SUMPRODUCT((B14:B53=2)*(C14:C53="Sunday"))</f>
        <v>1</v>
      </c>
      <c r="J7" s="3"/>
      <c r="K7" s="10">
        <f t="shared" si="1"/>
        <v>10</v>
      </c>
      <c r="L7" s="3"/>
      <c r="M7" s="3"/>
      <c r="N7" s="3"/>
      <c r="O7" s="6">
        <v>2.0</v>
      </c>
      <c r="P7" s="10">
        <f>SUMPRODUCT((B14:B53=2)*(P14:P53=TRUE))</f>
        <v>3</v>
      </c>
      <c r="Q7" s="10">
        <f>SUMPRODUCT((B14:B53=2)*(Q14:Q53=TRUE))</f>
        <v>2</v>
      </c>
      <c r="R7" s="10">
        <f>SUMPRODUCT((B14:B53=2)*(R14:R53=TRUE))</f>
        <v>4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ht="22.5" customHeight="1">
      <c r="A8" s="3"/>
      <c r="B8" s="6">
        <v>3.0</v>
      </c>
      <c r="C8" s="9">
        <f>SUMPRODUCT((B14:B53=3)*(C14:C53="Monday"))</f>
        <v>1</v>
      </c>
      <c r="D8" s="9">
        <f>SUMPRODUCT((B14:B53=3)*(C14:C53="Tuesday"))</f>
        <v>2</v>
      </c>
      <c r="E8" s="9">
        <f>SUMPRODUCT((B14:B53=3)*(C14:C53="Wednesday"))</f>
        <v>3</v>
      </c>
      <c r="F8" s="9">
        <f>SUMPRODUCT((B14:B53=3)*(C14:C53="Thursday"))</f>
        <v>1</v>
      </c>
      <c r="G8" s="9">
        <f>SUMPRODUCT((B14:B53=3)*(C14:C53="Friday"))</f>
        <v>1</v>
      </c>
      <c r="H8" s="9">
        <f>SUMPRODUCT((B14:B53=3)*(C14:C53="Saturday"))</f>
        <v>1</v>
      </c>
      <c r="I8" s="9">
        <f>SUMPRODUCT((B14:B53=3)*(C14:C53="Sunday"))</f>
        <v>1</v>
      </c>
      <c r="J8" s="3"/>
      <c r="K8" s="10">
        <f t="shared" si="1"/>
        <v>10</v>
      </c>
      <c r="L8" s="3"/>
      <c r="M8" s="3"/>
      <c r="N8" s="3"/>
      <c r="O8" s="6">
        <v>3.0</v>
      </c>
      <c r="P8" s="10">
        <f>SUMPRODUCT((B14:B53=3)*(P14:P53=TRUE))</f>
        <v>1</v>
      </c>
      <c r="Q8" s="10">
        <f>SUMPRODUCT((B14:B53=3)*(Q14:Q53=TRUE))</f>
        <v>2</v>
      </c>
      <c r="R8" s="10">
        <f>SUMPRODUCT((B14:B53=3)*(R14:R53=TRUE))</f>
        <v>1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ht="22.5" customHeight="1">
      <c r="A9" s="3"/>
      <c r="B9" s="6">
        <v>4.0</v>
      </c>
      <c r="C9" s="9">
        <f>SUMPRODUCT((B14:B53=4)*(C14:C53="Monday"))</f>
        <v>4</v>
      </c>
      <c r="D9" s="9">
        <f>SUMPRODUCT((B14:B53=4)*(C14:C53="Tuesday"))</f>
        <v>1</v>
      </c>
      <c r="E9" s="9">
        <f>SUMPRODUCT((B14:B53=4)*(C14:C53="Wednesday"))</f>
        <v>1</v>
      </c>
      <c r="F9" s="9">
        <f>SUMPRODUCT((B14:B53=4)*(C14:C53="Thursday"))</f>
        <v>1</v>
      </c>
      <c r="G9" s="9">
        <f>SUMPRODUCT((B14:B53=4)*(C14:C53="Friday"))</f>
        <v>1</v>
      </c>
      <c r="H9" s="9">
        <f>SUMPRODUCT((B14:B53=4)*(C14:C53="Saturday"))</f>
        <v>1</v>
      </c>
      <c r="I9" s="9">
        <f>SUMPRODUCT((B14:B53=4)*(C14:C53="Sunday"))</f>
        <v>1</v>
      </c>
      <c r="J9" s="3"/>
      <c r="K9" s="10">
        <f t="shared" si="1"/>
        <v>10</v>
      </c>
      <c r="L9" s="3"/>
      <c r="M9" s="3"/>
      <c r="N9" s="3"/>
      <c r="O9" s="6">
        <v>4.0</v>
      </c>
      <c r="P9" s="10">
        <f>SUMPRODUCT((B14:B53=4)*(P14:P53=TRUE))</f>
        <v>0</v>
      </c>
      <c r="Q9" s="10">
        <f>SUMPRODUCT((B14:B53=4)*(Q14:Q53=TRUE))</f>
        <v>0</v>
      </c>
      <c r="R9" s="10">
        <f>SUMPRODUCT((B14:B53=4)*(R14:R53=TRUE))</f>
        <v>0</v>
      </c>
      <c r="S9" s="3"/>
      <c r="T9" s="11">
        <f t="shared" ref="T9:AB9" si="2">SUMPRODUCT(T14:T53=TRUE)</f>
        <v>3</v>
      </c>
      <c r="U9" s="11">
        <f t="shared" si="2"/>
        <v>4</v>
      </c>
      <c r="V9" s="11">
        <f t="shared" si="2"/>
        <v>1</v>
      </c>
      <c r="W9" s="11">
        <f t="shared" si="2"/>
        <v>3</v>
      </c>
      <c r="X9" s="11">
        <f t="shared" si="2"/>
        <v>2</v>
      </c>
      <c r="Y9" s="11">
        <f t="shared" si="2"/>
        <v>4</v>
      </c>
      <c r="Z9" s="11">
        <f t="shared" si="2"/>
        <v>1</v>
      </c>
      <c r="AA9" s="11">
        <f t="shared" si="2"/>
        <v>2</v>
      </c>
      <c r="AB9" s="11">
        <f t="shared" si="2"/>
        <v>3</v>
      </c>
      <c r="AC9" s="3"/>
      <c r="AD9" s="3"/>
    </row>
    <row r="10" ht="18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ht="18.7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ht="37.5" customHeight="1">
      <c r="A12" s="12"/>
      <c r="B12" s="13" t="s">
        <v>15</v>
      </c>
      <c r="C12" s="14" t="s">
        <v>16</v>
      </c>
      <c r="D12" s="15"/>
      <c r="E12" s="15"/>
      <c r="F12" s="15"/>
      <c r="G12" s="15"/>
      <c r="H12" s="15"/>
      <c r="I12" s="16"/>
      <c r="J12" s="17" t="s">
        <v>17</v>
      </c>
      <c r="K12" s="15"/>
      <c r="L12" s="16"/>
      <c r="M12" s="17" t="s">
        <v>18</v>
      </c>
      <c r="N12" s="15"/>
      <c r="O12" s="16"/>
      <c r="P12" s="18" t="s">
        <v>19</v>
      </c>
      <c r="Q12" s="19"/>
      <c r="R12" s="20"/>
      <c r="S12" s="13" t="s">
        <v>20</v>
      </c>
      <c r="T12" s="21"/>
      <c r="U12" s="21"/>
      <c r="V12" s="21"/>
      <c r="W12" s="21"/>
      <c r="X12" s="21"/>
      <c r="Y12" s="21"/>
      <c r="Z12" s="21"/>
      <c r="AA12" s="21"/>
      <c r="AB12" s="21"/>
      <c r="AC12" s="12"/>
      <c r="AD12" s="12"/>
    </row>
    <row r="13" ht="93.75" customHeight="1">
      <c r="A13" s="12"/>
      <c r="B13" s="22"/>
      <c r="C13" s="23"/>
      <c r="D13" s="24"/>
      <c r="E13" s="24"/>
      <c r="F13" s="24"/>
      <c r="G13" s="24"/>
      <c r="H13" s="24"/>
      <c r="I13" s="25"/>
      <c r="J13" s="26"/>
      <c r="K13" s="27"/>
      <c r="L13" s="28"/>
      <c r="M13" s="29"/>
      <c r="N13" s="27"/>
      <c r="O13" s="28"/>
      <c r="P13" s="30" t="s">
        <v>21</v>
      </c>
      <c r="Q13" s="30" t="s">
        <v>22</v>
      </c>
      <c r="R13" s="30" t="s">
        <v>23</v>
      </c>
      <c r="S13" s="22"/>
      <c r="T13" s="31" t="s">
        <v>24</v>
      </c>
      <c r="U13" s="31" t="s">
        <v>25</v>
      </c>
      <c r="V13" s="31" t="s">
        <v>26</v>
      </c>
      <c r="W13" s="31" t="s">
        <v>27</v>
      </c>
      <c r="X13" s="31" t="s">
        <v>28</v>
      </c>
      <c r="Y13" s="31" t="s">
        <v>29</v>
      </c>
      <c r="Z13" s="31" t="s">
        <v>30</v>
      </c>
      <c r="AA13" s="31" t="s">
        <v>31</v>
      </c>
      <c r="AB13" s="31" t="s">
        <v>32</v>
      </c>
      <c r="AC13" s="12"/>
      <c r="AD13" s="12"/>
    </row>
    <row r="14" ht="22.5" customHeight="1">
      <c r="A14" s="12"/>
      <c r="B14" s="32">
        <v>1.0</v>
      </c>
      <c r="C14" s="33" t="s">
        <v>33</v>
      </c>
      <c r="D14" s="19"/>
      <c r="E14" s="19"/>
      <c r="F14" s="19"/>
      <c r="G14" s="19"/>
      <c r="H14" s="19"/>
      <c r="I14" s="20"/>
      <c r="J14" s="34"/>
      <c r="K14" s="19"/>
      <c r="L14" s="20"/>
      <c r="M14" s="34"/>
      <c r="N14" s="19"/>
      <c r="O14" s="20"/>
      <c r="P14" s="35" t="b">
        <v>1</v>
      </c>
      <c r="Q14" s="35" t="b">
        <v>0</v>
      </c>
      <c r="R14" s="35" t="b">
        <v>0</v>
      </c>
      <c r="S14" s="36"/>
      <c r="T14" s="37" t="b">
        <v>1</v>
      </c>
      <c r="U14" s="38" t="b">
        <v>1</v>
      </c>
      <c r="V14" s="39" t="b">
        <v>0</v>
      </c>
      <c r="W14" s="40" t="b">
        <v>0</v>
      </c>
      <c r="X14" s="41" t="b">
        <v>0</v>
      </c>
      <c r="Y14" s="42" t="b">
        <v>0</v>
      </c>
      <c r="Z14" s="40" t="b">
        <v>0</v>
      </c>
      <c r="AA14" s="43" t="b">
        <v>0</v>
      </c>
      <c r="AB14" s="44" t="b">
        <v>1</v>
      </c>
      <c r="AC14" s="12"/>
      <c r="AD14" s="12"/>
    </row>
    <row r="15" ht="22.5" customHeight="1">
      <c r="A15" s="12"/>
      <c r="B15" s="32">
        <v>1.0</v>
      </c>
      <c r="C15" s="33" t="s">
        <v>34</v>
      </c>
      <c r="D15" s="19"/>
      <c r="E15" s="19"/>
      <c r="F15" s="19"/>
      <c r="G15" s="19"/>
      <c r="H15" s="19"/>
      <c r="I15" s="20"/>
      <c r="J15" s="45"/>
      <c r="K15" s="19"/>
      <c r="L15" s="20"/>
      <c r="M15" s="45"/>
      <c r="N15" s="19"/>
      <c r="O15" s="20"/>
      <c r="P15" s="35" t="b">
        <v>0</v>
      </c>
      <c r="Q15" s="35" t="b">
        <v>1</v>
      </c>
      <c r="R15" s="35" t="b">
        <v>0</v>
      </c>
      <c r="S15" s="36"/>
      <c r="T15" s="37" t="b">
        <v>0</v>
      </c>
      <c r="U15" s="38" t="b">
        <v>1</v>
      </c>
      <c r="V15" s="39" t="b">
        <v>0</v>
      </c>
      <c r="W15" s="40" t="b">
        <v>0</v>
      </c>
      <c r="X15" s="41" t="b">
        <v>0</v>
      </c>
      <c r="Y15" s="43" t="b">
        <v>0</v>
      </c>
      <c r="Z15" s="40" t="b">
        <v>0</v>
      </c>
      <c r="AA15" s="42" t="b">
        <v>1</v>
      </c>
      <c r="AB15" s="46" t="b">
        <v>0</v>
      </c>
      <c r="AC15" s="12"/>
      <c r="AD15" s="12"/>
    </row>
    <row r="16" ht="22.5" customHeight="1">
      <c r="A16" s="12"/>
      <c r="B16" s="32">
        <v>1.0</v>
      </c>
      <c r="C16" s="33" t="s">
        <v>34</v>
      </c>
      <c r="D16" s="19"/>
      <c r="E16" s="19"/>
      <c r="F16" s="19"/>
      <c r="G16" s="19"/>
      <c r="H16" s="19"/>
      <c r="I16" s="20"/>
      <c r="J16" s="45"/>
      <c r="K16" s="19"/>
      <c r="L16" s="20"/>
      <c r="M16" s="45"/>
      <c r="N16" s="19"/>
      <c r="O16" s="20"/>
      <c r="P16" s="35" t="b">
        <v>0</v>
      </c>
      <c r="Q16" s="35" t="b">
        <v>0</v>
      </c>
      <c r="R16" s="35" t="b">
        <v>1</v>
      </c>
      <c r="S16" s="36"/>
      <c r="T16" s="37" t="b">
        <v>0</v>
      </c>
      <c r="U16" s="38" t="b">
        <v>1</v>
      </c>
      <c r="V16" s="47" t="b">
        <v>1</v>
      </c>
      <c r="W16" s="40" t="b">
        <v>0</v>
      </c>
      <c r="X16" s="41" t="b">
        <v>0</v>
      </c>
      <c r="Y16" s="42" t="b">
        <v>1</v>
      </c>
      <c r="Z16" s="48" t="b">
        <v>1</v>
      </c>
      <c r="AA16" s="43" t="b">
        <v>0</v>
      </c>
      <c r="AB16" s="46" t="b">
        <v>0</v>
      </c>
      <c r="AC16" s="12"/>
      <c r="AD16" s="12"/>
    </row>
    <row r="17" ht="22.5" customHeight="1">
      <c r="A17" s="12"/>
      <c r="B17" s="32">
        <v>1.0</v>
      </c>
      <c r="C17" s="33" t="s">
        <v>33</v>
      </c>
      <c r="D17" s="19"/>
      <c r="E17" s="19"/>
      <c r="F17" s="19"/>
      <c r="G17" s="19"/>
      <c r="H17" s="19"/>
      <c r="I17" s="20"/>
      <c r="J17" s="45"/>
      <c r="K17" s="19"/>
      <c r="L17" s="20"/>
      <c r="M17" s="45"/>
      <c r="N17" s="19"/>
      <c r="O17" s="20"/>
      <c r="P17" s="35" t="b">
        <v>1</v>
      </c>
      <c r="Q17" s="35" t="b">
        <v>0</v>
      </c>
      <c r="R17" s="35" t="b">
        <v>0</v>
      </c>
      <c r="S17" s="36"/>
      <c r="T17" s="37" t="b">
        <v>0</v>
      </c>
      <c r="U17" s="38" t="b">
        <v>1</v>
      </c>
      <c r="V17" s="39" t="b">
        <v>0</v>
      </c>
      <c r="W17" s="48" t="b">
        <v>1</v>
      </c>
      <c r="X17" s="41" t="b">
        <v>0</v>
      </c>
      <c r="Y17" s="42" t="b">
        <v>1</v>
      </c>
      <c r="Z17" s="40" t="b">
        <v>0</v>
      </c>
      <c r="AA17" s="43" t="b">
        <v>0</v>
      </c>
      <c r="AB17" s="46" t="b">
        <v>0</v>
      </c>
      <c r="AC17" s="12"/>
      <c r="AD17" s="12"/>
    </row>
    <row r="18" ht="22.5" customHeight="1">
      <c r="A18" s="12"/>
      <c r="B18" s="32">
        <v>1.0</v>
      </c>
      <c r="C18" s="33" t="s">
        <v>33</v>
      </c>
      <c r="D18" s="19"/>
      <c r="E18" s="19"/>
      <c r="F18" s="19"/>
      <c r="G18" s="19"/>
      <c r="H18" s="19"/>
      <c r="I18" s="20"/>
      <c r="J18" s="45"/>
      <c r="K18" s="19"/>
      <c r="L18" s="20"/>
      <c r="M18" s="45"/>
      <c r="N18" s="19"/>
      <c r="O18" s="20"/>
      <c r="P18" s="35" t="b">
        <v>0</v>
      </c>
      <c r="Q18" s="35" t="b">
        <v>1</v>
      </c>
      <c r="R18" s="35" t="b">
        <v>0</v>
      </c>
      <c r="S18" s="36"/>
      <c r="T18" s="37" t="b">
        <v>1</v>
      </c>
      <c r="U18" s="49" t="b">
        <v>0</v>
      </c>
      <c r="V18" s="39" t="b">
        <v>0</v>
      </c>
      <c r="W18" s="48" t="b">
        <v>1</v>
      </c>
      <c r="X18" s="50" t="b">
        <v>1</v>
      </c>
      <c r="Y18" s="42" t="b">
        <v>1</v>
      </c>
      <c r="Z18" s="40" t="b">
        <v>0</v>
      </c>
      <c r="AA18" s="42" t="b">
        <v>1</v>
      </c>
      <c r="AB18" s="46" t="b">
        <v>0</v>
      </c>
      <c r="AC18" s="12"/>
      <c r="AD18" s="12"/>
    </row>
    <row r="19" ht="22.5" customHeight="1">
      <c r="A19" s="12"/>
      <c r="B19" s="32">
        <v>1.0</v>
      </c>
      <c r="C19" s="33" t="s">
        <v>35</v>
      </c>
      <c r="D19" s="19"/>
      <c r="E19" s="19"/>
      <c r="F19" s="19"/>
      <c r="G19" s="19"/>
      <c r="H19" s="19"/>
      <c r="I19" s="20"/>
      <c r="J19" s="45"/>
      <c r="K19" s="19"/>
      <c r="L19" s="20"/>
      <c r="M19" s="45"/>
      <c r="N19" s="19"/>
      <c r="O19" s="20"/>
      <c r="P19" s="35" t="b">
        <v>0</v>
      </c>
      <c r="Q19" s="35" t="b">
        <v>0</v>
      </c>
      <c r="R19" s="35" t="b">
        <v>1</v>
      </c>
      <c r="S19" s="36"/>
      <c r="T19" s="51" t="b">
        <v>0</v>
      </c>
      <c r="U19" s="38" t="b">
        <v>0</v>
      </c>
      <c r="V19" s="39" t="b">
        <v>0</v>
      </c>
      <c r="W19" s="48" t="b">
        <v>1</v>
      </c>
      <c r="X19" s="41" t="b">
        <v>0</v>
      </c>
      <c r="Y19" s="42" t="b">
        <v>1</v>
      </c>
      <c r="Z19" s="40" t="b">
        <v>0</v>
      </c>
      <c r="AA19" s="43" t="b">
        <v>0</v>
      </c>
      <c r="AB19" s="46" t="b">
        <v>0</v>
      </c>
      <c r="AC19" s="12"/>
      <c r="AD19" s="12"/>
    </row>
    <row r="20" ht="22.5" customHeight="1">
      <c r="A20" s="12"/>
      <c r="B20" s="32">
        <v>1.0</v>
      </c>
      <c r="C20" s="33" t="s">
        <v>36</v>
      </c>
      <c r="D20" s="19"/>
      <c r="E20" s="19"/>
      <c r="F20" s="19"/>
      <c r="G20" s="19"/>
      <c r="H20" s="19"/>
      <c r="I20" s="20"/>
      <c r="J20" s="45"/>
      <c r="K20" s="19"/>
      <c r="L20" s="20"/>
      <c r="M20" s="45"/>
      <c r="N20" s="19"/>
      <c r="O20" s="20"/>
      <c r="P20" s="35" t="b">
        <v>0</v>
      </c>
      <c r="Q20" s="35" t="b">
        <v>1</v>
      </c>
      <c r="R20" s="35" t="b">
        <v>0</v>
      </c>
      <c r="S20" s="36"/>
      <c r="T20" s="51" t="b">
        <v>0</v>
      </c>
      <c r="U20" s="49" t="b">
        <v>0</v>
      </c>
      <c r="V20" s="39" t="b">
        <v>0</v>
      </c>
      <c r="W20" s="40" t="b">
        <v>0</v>
      </c>
      <c r="X20" s="41" t="b">
        <v>0</v>
      </c>
      <c r="Y20" s="43" t="b">
        <v>0</v>
      </c>
      <c r="Z20" s="40" t="b">
        <v>0</v>
      </c>
      <c r="AA20" s="43" t="b">
        <v>0</v>
      </c>
      <c r="AB20" s="46" t="b">
        <v>0</v>
      </c>
      <c r="AC20" s="12"/>
      <c r="AD20" s="12"/>
    </row>
    <row r="21" ht="22.5" customHeight="1">
      <c r="A21" s="12"/>
      <c r="B21" s="32">
        <v>1.0</v>
      </c>
      <c r="C21" s="33" t="s">
        <v>36</v>
      </c>
      <c r="D21" s="19"/>
      <c r="E21" s="19"/>
      <c r="F21" s="19"/>
      <c r="G21" s="19"/>
      <c r="H21" s="19"/>
      <c r="I21" s="20"/>
      <c r="J21" s="45"/>
      <c r="K21" s="19"/>
      <c r="L21" s="20"/>
      <c r="M21" s="45"/>
      <c r="N21" s="19"/>
      <c r="O21" s="20"/>
      <c r="P21" s="35" t="b">
        <v>0</v>
      </c>
      <c r="Q21" s="35" t="b">
        <v>0</v>
      </c>
      <c r="R21" s="35" t="b">
        <v>0</v>
      </c>
      <c r="S21" s="36"/>
      <c r="T21" s="51" t="b">
        <v>0</v>
      </c>
      <c r="U21" s="49" t="b">
        <v>0</v>
      </c>
      <c r="V21" s="39" t="b">
        <v>0</v>
      </c>
      <c r="W21" s="40" t="b">
        <v>0</v>
      </c>
      <c r="X21" s="41" t="b">
        <v>0</v>
      </c>
      <c r="Y21" s="43" t="b">
        <v>0</v>
      </c>
      <c r="Z21" s="40" t="b">
        <v>0</v>
      </c>
      <c r="AA21" s="43" t="b">
        <v>0</v>
      </c>
      <c r="AB21" s="46" t="b">
        <v>0</v>
      </c>
      <c r="AC21" s="12"/>
      <c r="AD21" s="12"/>
    </row>
    <row r="22" ht="22.5" customHeight="1">
      <c r="A22" s="12"/>
      <c r="B22" s="32">
        <v>1.0</v>
      </c>
      <c r="C22" s="33" t="s">
        <v>36</v>
      </c>
      <c r="D22" s="19"/>
      <c r="E22" s="19"/>
      <c r="F22" s="19"/>
      <c r="G22" s="19"/>
      <c r="H22" s="19"/>
      <c r="I22" s="20"/>
      <c r="J22" s="45"/>
      <c r="K22" s="19"/>
      <c r="L22" s="20"/>
      <c r="M22" s="45"/>
      <c r="N22" s="19"/>
      <c r="O22" s="20"/>
      <c r="P22" s="35" t="b">
        <v>0</v>
      </c>
      <c r="Q22" s="35" t="b">
        <v>0</v>
      </c>
      <c r="R22" s="35" t="b">
        <v>0</v>
      </c>
      <c r="S22" s="36"/>
      <c r="T22" s="37" t="b">
        <v>1</v>
      </c>
      <c r="U22" s="49" t="b">
        <v>0</v>
      </c>
      <c r="V22" s="39" t="b">
        <v>0</v>
      </c>
      <c r="W22" s="40" t="b">
        <v>0</v>
      </c>
      <c r="X22" s="41" t="b">
        <v>0</v>
      </c>
      <c r="Y22" s="43" t="b">
        <v>0</v>
      </c>
      <c r="Z22" s="40" t="b">
        <v>0</v>
      </c>
      <c r="AA22" s="43" t="b">
        <v>0</v>
      </c>
      <c r="AB22" s="46" t="b">
        <v>0</v>
      </c>
      <c r="AC22" s="12"/>
      <c r="AD22" s="12"/>
    </row>
    <row r="23" ht="22.5" customHeight="1">
      <c r="A23" s="12"/>
      <c r="B23" s="32">
        <v>1.0</v>
      </c>
      <c r="C23" s="33" t="s">
        <v>36</v>
      </c>
      <c r="D23" s="19"/>
      <c r="E23" s="19"/>
      <c r="F23" s="19"/>
      <c r="G23" s="19"/>
      <c r="H23" s="19"/>
      <c r="I23" s="20"/>
      <c r="J23" s="45"/>
      <c r="K23" s="19"/>
      <c r="L23" s="20"/>
      <c r="M23" s="45"/>
      <c r="N23" s="19"/>
      <c r="O23" s="20"/>
      <c r="P23" s="35" t="b">
        <v>0</v>
      </c>
      <c r="Q23" s="35" t="b">
        <v>0</v>
      </c>
      <c r="R23" s="35" t="b">
        <v>0</v>
      </c>
      <c r="S23" s="36"/>
      <c r="T23" s="51" t="b">
        <v>0</v>
      </c>
      <c r="U23" s="49" t="b">
        <v>0</v>
      </c>
      <c r="V23" s="39" t="b">
        <v>0</v>
      </c>
      <c r="W23" s="40" t="b">
        <v>0</v>
      </c>
      <c r="X23" s="41" t="b">
        <v>0</v>
      </c>
      <c r="Y23" s="43" t="b">
        <v>0</v>
      </c>
      <c r="Z23" s="40" t="b">
        <v>0</v>
      </c>
      <c r="AA23" s="43" t="b">
        <v>0</v>
      </c>
      <c r="AB23" s="46" t="b">
        <v>0</v>
      </c>
      <c r="AC23" s="12"/>
      <c r="AD23" s="12"/>
    </row>
    <row r="24" ht="22.5" customHeight="1">
      <c r="A24" s="12"/>
      <c r="B24" s="52">
        <v>2.0</v>
      </c>
      <c r="C24" s="53" t="s">
        <v>33</v>
      </c>
      <c r="D24" s="19"/>
      <c r="E24" s="19"/>
      <c r="F24" s="19"/>
      <c r="G24" s="19"/>
      <c r="H24" s="19"/>
      <c r="I24" s="20"/>
      <c r="J24" s="54"/>
      <c r="K24" s="19"/>
      <c r="L24" s="20"/>
      <c r="M24" s="54"/>
      <c r="N24" s="19"/>
      <c r="O24" s="20"/>
      <c r="P24" s="55" t="b">
        <v>1</v>
      </c>
      <c r="Q24" s="55" t="b">
        <v>0</v>
      </c>
      <c r="R24" s="55" t="b">
        <v>0</v>
      </c>
      <c r="S24" s="56"/>
      <c r="T24" s="37" t="b">
        <v>0</v>
      </c>
      <c r="U24" s="49" t="b">
        <v>0</v>
      </c>
      <c r="V24" s="39" t="b">
        <v>0</v>
      </c>
      <c r="W24" s="40" t="b">
        <v>0</v>
      </c>
      <c r="X24" s="50" t="b">
        <v>1</v>
      </c>
      <c r="Y24" s="43" t="b">
        <v>0</v>
      </c>
      <c r="Z24" s="40" t="b">
        <v>0</v>
      </c>
      <c r="AA24" s="43" t="b">
        <v>0</v>
      </c>
      <c r="AB24" s="44" t="b">
        <v>1</v>
      </c>
      <c r="AC24" s="12"/>
      <c r="AD24" s="12"/>
    </row>
    <row r="25" ht="22.5" customHeight="1">
      <c r="A25" s="12"/>
      <c r="B25" s="52">
        <v>2.0</v>
      </c>
      <c r="C25" s="53" t="s">
        <v>33</v>
      </c>
      <c r="D25" s="19"/>
      <c r="E25" s="19"/>
      <c r="F25" s="19"/>
      <c r="G25" s="19"/>
      <c r="H25" s="19"/>
      <c r="I25" s="20"/>
      <c r="J25" s="54"/>
      <c r="K25" s="19"/>
      <c r="L25" s="20"/>
      <c r="M25" s="54"/>
      <c r="N25" s="19"/>
      <c r="O25" s="20"/>
      <c r="P25" s="55" t="b">
        <v>0</v>
      </c>
      <c r="Q25" s="55" t="b">
        <v>0</v>
      </c>
      <c r="R25" s="55" t="b">
        <v>1</v>
      </c>
      <c r="S25" s="56"/>
      <c r="T25" s="51" t="b">
        <v>0</v>
      </c>
      <c r="U25" s="49" t="b">
        <v>0</v>
      </c>
      <c r="V25" s="39" t="b">
        <v>0</v>
      </c>
      <c r="W25" s="40" t="b">
        <v>0</v>
      </c>
      <c r="X25" s="41" t="b">
        <v>0</v>
      </c>
      <c r="Y25" s="43" t="b">
        <v>0</v>
      </c>
      <c r="Z25" s="40" t="b">
        <v>0</v>
      </c>
      <c r="AA25" s="43" t="b">
        <v>0</v>
      </c>
      <c r="AB25" s="44" t="b">
        <v>1</v>
      </c>
      <c r="AC25" s="12"/>
      <c r="AD25" s="12"/>
    </row>
    <row r="26" ht="22.5" customHeight="1">
      <c r="A26" s="12"/>
      <c r="B26" s="52">
        <v>2.0</v>
      </c>
      <c r="C26" s="53" t="s">
        <v>33</v>
      </c>
      <c r="D26" s="19"/>
      <c r="E26" s="19"/>
      <c r="F26" s="19"/>
      <c r="G26" s="19"/>
      <c r="H26" s="19"/>
      <c r="I26" s="20"/>
      <c r="J26" s="54"/>
      <c r="K26" s="19"/>
      <c r="L26" s="20"/>
      <c r="M26" s="54"/>
      <c r="N26" s="19"/>
      <c r="O26" s="20"/>
      <c r="P26" s="55" t="b">
        <v>0</v>
      </c>
      <c r="Q26" s="55" t="b">
        <v>0</v>
      </c>
      <c r="R26" s="55" t="b">
        <v>1</v>
      </c>
      <c r="S26" s="56"/>
      <c r="T26" s="51" t="b">
        <v>0</v>
      </c>
      <c r="U26" s="49" t="b">
        <v>0</v>
      </c>
      <c r="V26" s="39" t="b">
        <v>0</v>
      </c>
      <c r="W26" s="40" t="b">
        <v>0</v>
      </c>
      <c r="X26" s="41" t="b">
        <v>0</v>
      </c>
      <c r="Y26" s="43" t="b">
        <v>0</v>
      </c>
      <c r="Z26" s="40" t="b">
        <v>0</v>
      </c>
      <c r="AA26" s="43" t="b">
        <v>0</v>
      </c>
      <c r="AB26" s="46" t="b">
        <v>0</v>
      </c>
      <c r="AC26" s="12"/>
      <c r="AD26" s="12"/>
    </row>
    <row r="27" ht="22.5" customHeight="1">
      <c r="A27" s="12"/>
      <c r="B27" s="52">
        <v>2.0</v>
      </c>
      <c r="C27" s="53" t="s">
        <v>37</v>
      </c>
      <c r="D27" s="19"/>
      <c r="E27" s="19"/>
      <c r="F27" s="19"/>
      <c r="G27" s="19"/>
      <c r="H27" s="19"/>
      <c r="I27" s="20"/>
      <c r="J27" s="54"/>
      <c r="K27" s="19"/>
      <c r="L27" s="20"/>
      <c r="M27" s="54"/>
      <c r="N27" s="19"/>
      <c r="O27" s="20"/>
      <c r="P27" s="55" t="b">
        <v>0</v>
      </c>
      <c r="Q27" s="55" t="b">
        <v>1</v>
      </c>
      <c r="R27" s="55" t="b">
        <v>0</v>
      </c>
      <c r="S27" s="56"/>
      <c r="T27" s="37" t="b">
        <v>0</v>
      </c>
      <c r="U27" s="49" t="b">
        <v>0</v>
      </c>
      <c r="V27" s="39" t="b">
        <v>0</v>
      </c>
      <c r="W27" s="40" t="b">
        <v>0</v>
      </c>
      <c r="X27" s="41" t="b">
        <v>0</v>
      </c>
      <c r="Y27" s="43" t="b">
        <v>0</v>
      </c>
      <c r="Z27" s="40" t="b">
        <v>0</v>
      </c>
      <c r="AA27" s="43" t="b">
        <v>0</v>
      </c>
      <c r="AB27" s="46" t="b">
        <v>0</v>
      </c>
      <c r="AC27" s="12"/>
      <c r="AD27" s="12"/>
    </row>
    <row r="28" ht="22.5" customHeight="1">
      <c r="A28" s="12"/>
      <c r="B28" s="52">
        <v>2.0</v>
      </c>
      <c r="C28" s="53" t="s">
        <v>38</v>
      </c>
      <c r="D28" s="19"/>
      <c r="E28" s="19"/>
      <c r="F28" s="19"/>
      <c r="G28" s="19"/>
      <c r="H28" s="19"/>
      <c r="I28" s="20"/>
      <c r="J28" s="54"/>
      <c r="K28" s="19"/>
      <c r="L28" s="20"/>
      <c r="M28" s="54"/>
      <c r="N28" s="19"/>
      <c r="O28" s="20"/>
      <c r="P28" s="55" t="b">
        <v>1</v>
      </c>
      <c r="Q28" s="55" t="b">
        <v>0</v>
      </c>
      <c r="R28" s="55" t="b">
        <v>0</v>
      </c>
      <c r="S28" s="56"/>
      <c r="T28" s="51" t="b">
        <v>0</v>
      </c>
      <c r="U28" s="49" t="b">
        <v>0</v>
      </c>
      <c r="V28" s="39" t="b">
        <v>0</v>
      </c>
      <c r="W28" s="40" t="b">
        <v>0</v>
      </c>
      <c r="X28" s="41" t="b">
        <v>0</v>
      </c>
      <c r="Y28" s="43" t="b">
        <v>0</v>
      </c>
      <c r="Z28" s="40" t="b">
        <v>0</v>
      </c>
      <c r="AA28" s="43" t="b">
        <v>0</v>
      </c>
      <c r="AB28" s="46" t="b">
        <v>0</v>
      </c>
      <c r="AC28" s="12"/>
      <c r="AD28" s="12"/>
    </row>
    <row r="29" ht="22.5" customHeight="1">
      <c r="A29" s="12"/>
      <c r="B29" s="52">
        <v>2.0</v>
      </c>
      <c r="C29" s="53" t="s">
        <v>35</v>
      </c>
      <c r="D29" s="19"/>
      <c r="E29" s="19"/>
      <c r="F29" s="19"/>
      <c r="G29" s="19"/>
      <c r="H29" s="19"/>
      <c r="I29" s="20"/>
      <c r="J29" s="54"/>
      <c r="K29" s="19"/>
      <c r="L29" s="20"/>
      <c r="M29" s="54"/>
      <c r="N29" s="19"/>
      <c r="O29" s="20"/>
      <c r="P29" s="55" t="b">
        <v>0</v>
      </c>
      <c r="Q29" s="55" t="b">
        <v>0</v>
      </c>
      <c r="R29" s="55" t="b">
        <v>1</v>
      </c>
      <c r="S29" s="56"/>
      <c r="T29" s="51" t="b">
        <v>0</v>
      </c>
      <c r="U29" s="49" t="b">
        <v>0</v>
      </c>
      <c r="V29" s="39" t="b">
        <v>0</v>
      </c>
      <c r="W29" s="40" t="b">
        <v>0</v>
      </c>
      <c r="X29" s="41" t="b">
        <v>0</v>
      </c>
      <c r="Y29" s="43" t="b">
        <v>0</v>
      </c>
      <c r="Z29" s="40" t="b">
        <v>0</v>
      </c>
      <c r="AA29" s="43" t="b">
        <v>0</v>
      </c>
      <c r="AB29" s="46" t="b">
        <v>0</v>
      </c>
      <c r="AC29" s="12"/>
      <c r="AD29" s="12"/>
    </row>
    <row r="30" ht="22.5" customHeight="1">
      <c r="A30" s="12"/>
      <c r="B30" s="52">
        <v>2.0</v>
      </c>
      <c r="C30" s="53" t="s">
        <v>35</v>
      </c>
      <c r="D30" s="19"/>
      <c r="E30" s="19"/>
      <c r="F30" s="19"/>
      <c r="G30" s="19"/>
      <c r="H30" s="19"/>
      <c r="I30" s="20"/>
      <c r="J30" s="54"/>
      <c r="K30" s="19"/>
      <c r="L30" s="20"/>
      <c r="M30" s="54"/>
      <c r="N30" s="19"/>
      <c r="O30" s="20"/>
      <c r="P30" s="55" t="b">
        <v>0</v>
      </c>
      <c r="Q30" s="55" t="b">
        <v>0</v>
      </c>
      <c r="R30" s="55" t="b">
        <v>0</v>
      </c>
      <c r="S30" s="56"/>
      <c r="T30" s="51" t="b">
        <v>0</v>
      </c>
      <c r="U30" s="49" t="b">
        <v>0</v>
      </c>
      <c r="V30" s="39" t="b">
        <v>0</v>
      </c>
      <c r="W30" s="40" t="b">
        <v>0</v>
      </c>
      <c r="X30" s="41" t="b">
        <v>0</v>
      </c>
      <c r="Y30" s="43" t="b">
        <v>0</v>
      </c>
      <c r="Z30" s="40" t="b">
        <v>0</v>
      </c>
      <c r="AA30" s="43" t="b">
        <v>0</v>
      </c>
      <c r="AB30" s="46" t="b">
        <v>0</v>
      </c>
      <c r="AC30" s="12"/>
      <c r="AD30" s="12"/>
    </row>
    <row r="31" ht="22.5" customHeight="1">
      <c r="A31" s="12"/>
      <c r="B31" s="52">
        <v>2.0</v>
      </c>
      <c r="C31" s="53" t="s">
        <v>35</v>
      </c>
      <c r="D31" s="19"/>
      <c r="E31" s="19"/>
      <c r="F31" s="19"/>
      <c r="G31" s="19"/>
      <c r="H31" s="19"/>
      <c r="I31" s="20"/>
      <c r="J31" s="54"/>
      <c r="K31" s="19"/>
      <c r="L31" s="20"/>
      <c r="M31" s="54"/>
      <c r="N31" s="19"/>
      <c r="O31" s="20"/>
      <c r="P31" s="55" t="b">
        <v>1</v>
      </c>
      <c r="Q31" s="55" t="b">
        <v>0</v>
      </c>
      <c r="R31" s="55" t="b">
        <v>0</v>
      </c>
      <c r="S31" s="56"/>
      <c r="T31" s="51" t="b">
        <v>0</v>
      </c>
      <c r="U31" s="49" t="b">
        <v>0</v>
      </c>
      <c r="V31" s="39" t="b">
        <v>0</v>
      </c>
      <c r="W31" s="40" t="b">
        <v>0</v>
      </c>
      <c r="X31" s="41" t="b">
        <v>0</v>
      </c>
      <c r="Y31" s="43" t="b">
        <v>0</v>
      </c>
      <c r="Z31" s="40" t="b">
        <v>0</v>
      </c>
      <c r="AA31" s="43" t="b">
        <v>0</v>
      </c>
      <c r="AB31" s="46" t="b">
        <v>0</v>
      </c>
      <c r="AC31" s="12"/>
      <c r="AD31" s="12"/>
    </row>
    <row r="32" ht="22.5" customHeight="1">
      <c r="A32" s="12"/>
      <c r="B32" s="52">
        <v>2.0</v>
      </c>
      <c r="C32" s="53" t="s">
        <v>35</v>
      </c>
      <c r="D32" s="19"/>
      <c r="E32" s="19"/>
      <c r="F32" s="19"/>
      <c r="G32" s="19"/>
      <c r="H32" s="19"/>
      <c r="I32" s="20"/>
      <c r="J32" s="54"/>
      <c r="K32" s="19"/>
      <c r="L32" s="20"/>
      <c r="M32" s="54"/>
      <c r="N32" s="19"/>
      <c r="O32" s="20"/>
      <c r="P32" s="55" t="b">
        <v>0</v>
      </c>
      <c r="Q32" s="55" t="b">
        <v>0</v>
      </c>
      <c r="R32" s="55" t="b">
        <v>1</v>
      </c>
      <c r="S32" s="56"/>
      <c r="T32" s="51" t="b">
        <v>0</v>
      </c>
      <c r="U32" s="49" t="b">
        <v>0</v>
      </c>
      <c r="V32" s="39" t="b">
        <v>0</v>
      </c>
      <c r="W32" s="40" t="b">
        <v>0</v>
      </c>
      <c r="X32" s="41" t="b">
        <v>0</v>
      </c>
      <c r="Y32" s="43" t="b">
        <v>0</v>
      </c>
      <c r="Z32" s="40" t="b">
        <v>0</v>
      </c>
      <c r="AA32" s="43" t="b">
        <v>0</v>
      </c>
      <c r="AB32" s="46" t="b">
        <v>0</v>
      </c>
      <c r="AC32" s="12"/>
      <c r="AD32" s="12"/>
    </row>
    <row r="33" ht="22.5" customHeight="1">
      <c r="A33" s="12"/>
      <c r="B33" s="52">
        <v>2.0</v>
      </c>
      <c r="C33" s="53" t="s">
        <v>36</v>
      </c>
      <c r="D33" s="19"/>
      <c r="E33" s="19"/>
      <c r="F33" s="19"/>
      <c r="G33" s="19"/>
      <c r="H33" s="19"/>
      <c r="I33" s="20"/>
      <c r="J33" s="54"/>
      <c r="K33" s="19"/>
      <c r="L33" s="20"/>
      <c r="M33" s="54"/>
      <c r="N33" s="19"/>
      <c r="O33" s="20"/>
      <c r="P33" s="55" t="b">
        <v>0</v>
      </c>
      <c r="Q33" s="55" t="b">
        <v>1</v>
      </c>
      <c r="R33" s="55" t="b">
        <v>0</v>
      </c>
      <c r="S33" s="56"/>
      <c r="T33" s="51" t="b">
        <v>0</v>
      </c>
      <c r="U33" s="49" t="b">
        <v>0</v>
      </c>
      <c r="V33" s="39" t="b">
        <v>0</v>
      </c>
      <c r="W33" s="40" t="b">
        <v>0</v>
      </c>
      <c r="X33" s="41" t="b">
        <v>0</v>
      </c>
      <c r="Y33" s="43" t="b">
        <v>0</v>
      </c>
      <c r="Z33" s="40" t="b">
        <v>0</v>
      </c>
      <c r="AA33" s="43" t="b">
        <v>0</v>
      </c>
      <c r="AB33" s="46" t="b">
        <v>0</v>
      </c>
      <c r="AC33" s="12"/>
      <c r="AD33" s="12"/>
    </row>
    <row r="34" ht="22.5" customHeight="1">
      <c r="A34" s="12"/>
      <c r="B34" s="32">
        <v>3.0</v>
      </c>
      <c r="C34" s="33" t="s">
        <v>33</v>
      </c>
      <c r="D34" s="19"/>
      <c r="E34" s="19"/>
      <c r="F34" s="19"/>
      <c r="G34" s="19"/>
      <c r="H34" s="19"/>
      <c r="I34" s="20"/>
      <c r="J34" s="45"/>
      <c r="K34" s="19"/>
      <c r="L34" s="20"/>
      <c r="M34" s="45"/>
      <c r="N34" s="19"/>
      <c r="O34" s="20"/>
      <c r="P34" s="35" t="b">
        <v>0</v>
      </c>
      <c r="Q34" s="35" t="b">
        <v>0</v>
      </c>
      <c r="R34" s="35" t="b">
        <v>0</v>
      </c>
      <c r="S34" s="36"/>
      <c r="T34" s="51" t="b">
        <v>0</v>
      </c>
      <c r="U34" s="49" t="b">
        <v>0</v>
      </c>
      <c r="V34" s="39" t="b">
        <v>0</v>
      </c>
      <c r="W34" s="40" t="b">
        <v>0</v>
      </c>
      <c r="X34" s="41" t="b">
        <v>0</v>
      </c>
      <c r="Y34" s="43" t="b">
        <v>0</v>
      </c>
      <c r="Z34" s="40" t="b">
        <v>0</v>
      </c>
      <c r="AA34" s="43" t="b">
        <v>0</v>
      </c>
      <c r="AB34" s="46" t="b">
        <v>0</v>
      </c>
      <c r="AC34" s="12"/>
      <c r="AD34" s="12"/>
    </row>
    <row r="35" ht="22.5" customHeight="1">
      <c r="A35" s="12"/>
      <c r="B35" s="32">
        <v>3.0</v>
      </c>
      <c r="C35" s="33" t="s">
        <v>34</v>
      </c>
      <c r="D35" s="19"/>
      <c r="E35" s="19"/>
      <c r="F35" s="19"/>
      <c r="G35" s="19"/>
      <c r="H35" s="19"/>
      <c r="I35" s="20"/>
      <c r="J35" s="45"/>
      <c r="K35" s="19"/>
      <c r="L35" s="20"/>
      <c r="M35" s="45"/>
      <c r="N35" s="19"/>
      <c r="O35" s="20"/>
      <c r="P35" s="35" t="b">
        <v>0</v>
      </c>
      <c r="Q35" s="35" t="b">
        <v>1</v>
      </c>
      <c r="R35" s="35" t="b">
        <v>1</v>
      </c>
      <c r="S35" s="36"/>
      <c r="T35" s="51" t="b">
        <v>0</v>
      </c>
      <c r="U35" s="49" t="b">
        <v>0</v>
      </c>
      <c r="V35" s="39" t="b">
        <v>0</v>
      </c>
      <c r="W35" s="40" t="b">
        <v>0</v>
      </c>
      <c r="X35" s="41" t="b">
        <v>0</v>
      </c>
      <c r="Y35" s="43" t="b">
        <v>0</v>
      </c>
      <c r="Z35" s="40" t="b">
        <v>0</v>
      </c>
      <c r="AA35" s="43" t="b">
        <v>0</v>
      </c>
      <c r="AB35" s="46" t="b">
        <v>0</v>
      </c>
      <c r="AC35" s="12"/>
      <c r="AD35" s="12"/>
    </row>
    <row r="36" ht="22.5" customHeight="1">
      <c r="A36" s="12"/>
      <c r="B36" s="32">
        <v>3.0</v>
      </c>
      <c r="C36" s="33" t="s">
        <v>39</v>
      </c>
      <c r="D36" s="19"/>
      <c r="E36" s="19"/>
      <c r="F36" s="19"/>
      <c r="G36" s="19"/>
      <c r="H36" s="19"/>
      <c r="I36" s="20"/>
      <c r="J36" s="45"/>
      <c r="K36" s="19"/>
      <c r="L36" s="20"/>
      <c r="M36" s="45"/>
      <c r="N36" s="19"/>
      <c r="O36" s="20"/>
      <c r="P36" s="35" t="b">
        <v>1</v>
      </c>
      <c r="Q36" s="35" t="b">
        <v>0</v>
      </c>
      <c r="R36" s="35" t="b">
        <v>0</v>
      </c>
      <c r="S36" s="36"/>
      <c r="T36" s="51" t="b">
        <v>0</v>
      </c>
      <c r="U36" s="49" t="b">
        <v>0</v>
      </c>
      <c r="V36" s="39" t="b">
        <v>0</v>
      </c>
      <c r="W36" s="40" t="b">
        <v>0</v>
      </c>
      <c r="X36" s="41" t="b">
        <v>0</v>
      </c>
      <c r="Y36" s="43" t="b">
        <v>0</v>
      </c>
      <c r="Z36" s="40" t="b">
        <v>0</v>
      </c>
      <c r="AA36" s="43" t="b">
        <v>0</v>
      </c>
      <c r="AB36" s="46" t="b">
        <v>0</v>
      </c>
      <c r="AC36" s="12"/>
      <c r="AD36" s="12"/>
    </row>
    <row r="37" ht="22.5" customHeight="1">
      <c r="A37" s="12"/>
      <c r="B37" s="32">
        <v>3.0</v>
      </c>
      <c r="C37" s="33" t="s">
        <v>34</v>
      </c>
      <c r="D37" s="19"/>
      <c r="E37" s="19"/>
      <c r="F37" s="19"/>
      <c r="G37" s="19"/>
      <c r="H37" s="19"/>
      <c r="I37" s="20"/>
      <c r="J37" s="45"/>
      <c r="K37" s="19"/>
      <c r="L37" s="20"/>
      <c r="M37" s="45"/>
      <c r="N37" s="19"/>
      <c r="O37" s="20"/>
      <c r="P37" s="35" t="b">
        <v>0</v>
      </c>
      <c r="Q37" s="35" t="b">
        <v>0</v>
      </c>
      <c r="R37" s="35" t="b">
        <v>0</v>
      </c>
      <c r="S37" s="36"/>
      <c r="T37" s="51" t="b">
        <v>0</v>
      </c>
      <c r="U37" s="49" t="b">
        <v>0</v>
      </c>
      <c r="V37" s="39" t="b">
        <v>0</v>
      </c>
      <c r="W37" s="40" t="b">
        <v>0</v>
      </c>
      <c r="X37" s="41" t="b">
        <v>0</v>
      </c>
      <c r="Y37" s="43" t="b">
        <v>0</v>
      </c>
      <c r="Z37" s="40" t="b">
        <v>0</v>
      </c>
      <c r="AA37" s="43" t="b">
        <v>0</v>
      </c>
      <c r="AB37" s="46" t="b">
        <v>0</v>
      </c>
      <c r="AC37" s="12"/>
      <c r="AD37" s="12"/>
    </row>
    <row r="38" ht="22.5" customHeight="1">
      <c r="A38" s="12"/>
      <c r="B38" s="32">
        <v>3.0</v>
      </c>
      <c r="C38" s="33" t="s">
        <v>39</v>
      </c>
      <c r="D38" s="19"/>
      <c r="E38" s="19"/>
      <c r="F38" s="19"/>
      <c r="G38" s="19"/>
      <c r="H38" s="19"/>
      <c r="I38" s="20"/>
      <c r="J38" s="45"/>
      <c r="K38" s="19"/>
      <c r="L38" s="20"/>
      <c r="M38" s="45"/>
      <c r="N38" s="19"/>
      <c r="O38" s="20"/>
      <c r="P38" s="35" t="b">
        <v>0</v>
      </c>
      <c r="Q38" s="35" t="b">
        <v>1</v>
      </c>
      <c r="R38" s="35" t="b">
        <v>0</v>
      </c>
      <c r="S38" s="36"/>
      <c r="T38" s="51" t="b">
        <v>0</v>
      </c>
      <c r="U38" s="49" t="b">
        <v>0</v>
      </c>
      <c r="V38" s="39" t="b">
        <v>0</v>
      </c>
      <c r="W38" s="40" t="b">
        <v>0</v>
      </c>
      <c r="X38" s="41" t="b">
        <v>0</v>
      </c>
      <c r="Y38" s="43" t="b">
        <v>0</v>
      </c>
      <c r="Z38" s="40" t="b">
        <v>0</v>
      </c>
      <c r="AA38" s="43" t="b">
        <v>0</v>
      </c>
      <c r="AB38" s="46" t="b">
        <v>0</v>
      </c>
      <c r="AC38" s="12"/>
      <c r="AD38" s="12"/>
    </row>
    <row r="39" ht="22.5" customHeight="1">
      <c r="A39" s="12"/>
      <c r="B39" s="32">
        <v>3.0</v>
      </c>
      <c r="C39" s="33" t="s">
        <v>37</v>
      </c>
      <c r="D39" s="19"/>
      <c r="E39" s="19"/>
      <c r="F39" s="19"/>
      <c r="G39" s="19"/>
      <c r="H39" s="19"/>
      <c r="I39" s="20"/>
      <c r="J39" s="45"/>
      <c r="K39" s="19"/>
      <c r="L39" s="20"/>
      <c r="M39" s="45"/>
      <c r="N39" s="19"/>
      <c r="O39" s="20"/>
      <c r="P39" s="35" t="b">
        <v>0</v>
      </c>
      <c r="Q39" s="35" t="b">
        <v>0</v>
      </c>
      <c r="R39" s="35" t="b">
        <v>0</v>
      </c>
      <c r="S39" s="36"/>
      <c r="T39" s="51" t="b">
        <v>0</v>
      </c>
      <c r="U39" s="49" t="b">
        <v>0</v>
      </c>
      <c r="V39" s="39" t="b">
        <v>0</v>
      </c>
      <c r="W39" s="40" t="b">
        <v>0</v>
      </c>
      <c r="X39" s="41" t="b">
        <v>0</v>
      </c>
      <c r="Y39" s="43" t="b">
        <v>0</v>
      </c>
      <c r="Z39" s="40" t="b">
        <v>0</v>
      </c>
      <c r="AA39" s="43" t="b">
        <v>0</v>
      </c>
      <c r="AB39" s="46" t="b">
        <v>0</v>
      </c>
      <c r="AC39" s="12"/>
      <c r="AD39" s="12"/>
    </row>
    <row r="40" ht="22.5" customHeight="1">
      <c r="A40" s="12"/>
      <c r="B40" s="32">
        <v>3.0</v>
      </c>
      <c r="C40" s="33" t="s">
        <v>39</v>
      </c>
      <c r="D40" s="19"/>
      <c r="E40" s="19"/>
      <c r="F40" s="19"/>
      <c r="G40" s="19"/>
      <c r="H40" s="19"/>
      <c r="I40" s="20"/>
      <c r="J40" s="45"/>
      <c r="K40" s="19"/>
      <c r="L40" s="20"/>
      <c r="M40" s="45"/>
      <c r="N40" s="19"/>
      <c r="O40" s="20"/>
      <c r="P40" s="35" t="b">
        <v>0</v>
      </c>
      <c r="Q40" s="35" t="b">
        <v>0</v>
      </c>
      <c r="R40" s="35" t="b">
        <v>0</v>
      </c>
      <c r="S40" s="36"/>
      <c r="T40" s="51" t="b">
        <v>0</v>
      </c>
      <c r="U40" s="49" t="b">
        <v>0</v>
      </c>
      <c r="V40" s="39" t="b">
        <v>0</v>
      </c>
      <c r="W40" s="40" t="b">
        <v>0</v>
      </c>
      <c r="X40" s="41" t="b">
        <v>0</v>
      </c>
      <c r="Y40" s="43" t="b">
        <v>0</v>
      </c>
      <c r="Z40" s="40" t="b">
        <v>0</v>
      </c>
      <c r="AA40" s="43" t="b">
        <v>0</v>
      </c>
      <c r="AB40" s="46" t="b">
        <v>0</v>
      </c>
      <c r="AC40" s="12"/>
      <c r="AD40" s="12"/>
    </row>
    <row r="41" ht="22.5" customHeight="1">
      <c r="A41" s="12"/>
      <c r="B41" s="32">
        <v>3.0</v>
      </c>
      <c r="C41" s="33" t="s">
        <v>38</v>
      </c>
      <c r="D41" s="19"/>
      <c r="E41" s="19"/>
      <c r="F41" s="19"/>
      <c r="G41" s="19"/>
      <c r="H41" s="19"/>
      <c r="I41" s="20"/>
      <c r="J41" s="45"/>
      <c r="K41" s="19"/>
      <c r="L41" s="20"/>
      <c r="M41" s="45"/>
      <c r="N41" s="19"/>
      <c r="O41" s="20"/>
      <c r="P41" s="35" t="b">
        <v>0</v>
      </c>
      <c r="Q41" s="35" t="b">
        <v>0</v>
      </c>
      <c r="R41" s="35" t="b">
        <v>0</v>
      </c>
      <c r="S41" s="36"/>
      <c r="T41" s="51" t="b">
        <v>0</v>
      </c>
      <c r="U41" s="49" t="b">
        <v>0</v>
      </c>
      <c r="V41" s="39" t="b">
        <v>0</v>
      </c>
      <c r="W41" s="40" t="b">
        <v>0</v>
      </c>
      <c r="X41" s="41" t="b">
        <v>0</v>
      </c>
      <c r="Y41" s="43" t="b">
        <v>0</v>
      </c>
      <c r="Z41" s="40" t="b">
        <v>0</v>
      </c>
      <c r="AA41" s="43" t="b">
        <v>0</v>
      </c>
      <c r="AB41" s="46" t="b">
        <v>0</v>
      </c>
      <c r="AC41" s="12"/>
      <c r="AD41" s="12"/>
    </row>
    <row r="42" ht="22.5" customHeight="1">
      <c r="A42" s="12"/>
      <c r="B42" s="32">
        <v>3.0</v>
      </c>
      <c r="C42" s="33" t="s">
        <v>35</v>
      </c>
      <c r="D42" s="19"/>
      <c r="E42" s="19"/>
      <c r="F42" s="19"/>
      <c r="G42" s="19"/>
      <c r="H42" s="19"/>
      <c r="I42" s="20"/>
      <c r="J42" s="45"/>
      <c r="K42" s="19"/>
      <c r="L42" s="20"/>
      <c r="M42" s="45"/>
      <c r="N42" s="19"/>
      <c r="O42" s="20"/>
      <c r="P42" s="35" t="b">
        <v>0</v>
      </c>
      <c r="Q42" s="35" t="b">
        <v>0</v>
      </c>
      <c r="R42" s="35" t="b">
        <v>0</v>
      </c>
      <c r="S42" s="36"/>
      <c r="T42" s="51" t="b">
        <v>0</v>
      </c>
      <c r="U42" s="49" t="b">
        <v>0</v>
      </c>
      <c r="V42" s="39" t="b">
        <v>0</v>
      </c>
      <c r="W42" s="40" t="b">
        <v>0</v>
      </c>
      <c r="X42" s="41" t="b">
        <v>0</v>
      </c>
      <c r="Y42" s="43" t="b">
        <v>0</v>
      </c>
      <c r="Z42" s="40" t="b">
        <v>0</v>
      </c>
      <c r="AA42" s="43" t="b">
        <v>0</v>
      </c>
      <c r="AB42" s="46" t="b">
        <v>0</v>
      </c>
      <c r="AC42" s="12"/>
      <c r="AD42" s="12"/>
    </row>
    <row r="43" ht="22.5" customHeight="1">
      <c r="A43" s="12"/>
      <c r="B43" s="32">
        <v>3.0</v>
      </c>
      <c r="C43" s="33" t="s">
        <v>36</v>
      </c>
      <c r="D43" s="19"/>
      <c r="E43" s="19"/>
      <c r="F43" s="19"/>
      <c r="G43" s="19"/>
      <c r="H43" s="19"/>
      <c r="I43" s="20"/>
      <c r="J43" s="45"/>
      <c r="K43" s="19"/>
      <c r="L43" s="20"/>
      <c r="M43" s="45"/>
      <c r="N43" s="19"/>
      <c r="O43" s="20"/>
      <c r="P43" s="35" t="b">
        <v>0</v>
      </c>
      <c r="Q43" s="35" t="b">
        <v>0</v>
      </c>
      <c r="R43" s="35" t="b">
        <v>0</v>
      </c>
      <c r="S43" s="36"/>
      <c r="T43" s="51" t="b">
        <v>0</v>
      </c>
      <c r="U43" s="49" t="b">
        <v>0</v>
      </c>
      <c r="V43" s="39" t="b">
        <v>0</v>
      </c>
      <c r="W43" s="40" t="b">
        <v>0</v>
      </c>
      <c r="X43" s="41" t="b">
        <v>0</v>
      </c>
      <c r="Y43" s="43" t="b">
        <v>0</v>
      </c>
      <c r="Z43" s="40" t="b">
        <v>0</v>
      </c>
      <c r="AA43" s="43" t="b">
        <v>0</v>
      </c>
      <c r="AB43" s="46" t="b">
        <v>0</v>
      </c>
      <c r="AC43" s="12"/>
      <c r="AD43" s="12"/>
    </row>
    <row r="44" ht="22.5" customHeight="1">
      <c r="A44" s="12"/>
      <c r="B44" s="52">
        <v>4.0</v>
      </c>
      <c r="C44" s="53" t="s">
        <v>33</v>
      </c>
      <c r="D44" s="19"/>
      <c r="E44" s="19"/>
      <c r="F44" s="19"/>
      <c r="G44" s="19"/>
      <c r="H44" s="19"/>
      <c r="I44" s="20"/>
      <c r="J44" s="54"/>
      <c r="K44" s="19"/>
      <c r="L44" s="20"/>
      <c r="M44" s="54"/>
      <c r="N44" s="19"/>
      <c r="O44" s="20"/>
      <c r="P44" s="55" t="b">
        <v>0</v>
      </c>
      <c r="Q44" s="55" t="b">
        <v>0</v>
      </c>
      <c r="R44" s="55" t="b">
        <v>0</v>
      </c>
      <c r="S44" s="56"/>
      <c r="T44" s="51" t="b">
        <v>0</v>
      </c>
      <c r="U44" s="49" t="b">
        <v>0</v>
      </c>
      <c r="V44" s="39" t="b">
        <v>0</v>
      </c>
      <c r="W44" s="40" t="b">
        <v>0</v>
      </c>
      <c r="X44" s="41" t="b">
        <v>0</v>
      </c>
      <c r="Y44" s="43" t="b">
        <v>0</v>
      </c>
      <c r="Z44" s="40" t="b">
        <v>0</v>
      </c>
      <c r="AA44" s="43" t="b">
        <v>0</v>
      </c>
      <c r="AB44" s="46" t="b">
        <v>0</v>
      </c>
      <c r="AC44" s="12"/>
      <c r="AD44" s="12"/>
    </row>
    <row r="45" ht="22.5" customHeight="1">
      <c r="A45" s="12"/>
      <c r="B45" s="52">
        <v>4.0</v>
      </c>
      <c r="C45" s="53" t="s">
        <v>33</v>
      </c>
      <c r="D45" s="19"/>
      <c r="E45" s="19"/>
      <c r="F45" s="19"/>
      <c r="G45" s="19"/>
      <c r="H45" s="19"/>
      <c r="I45" s="20"/>
      <c r="J45" s="54"/>
      <c r="K45" s="19"/>
      <c r="L45" s="20"/>
      <c r="M45" s="54"/>
      <c r="N45" s="19"/>
      <c r="O45" s="20"/>
      <c r="P45" s="55" t="b">
        <v>0</v>
      </c>
      <c r="Q45" s="55" t="b">
        <v>0</v>
      </c>
      <c r="R45" s="55" t="b">
        <v>0</v>
      </c>
      <c r="S45" s="56"/>
      <c r="T45" s="51" t="b">
        <v>0</v>
      </c>
      <c r="U45" s="49" t="b">
        <v>0</v>
      </c>
      <c r="V45" s="39" t="b">
        <v>0</v>
      </c>
      <c r="W45" s="40" t="b">
        <v>0</v>
      </c>
      <c r="X45" s="41" t="b">
        <v>0</v>
      </c>
      <c r="Y45" s="43" t="b">
        <v>0</v>
      </c>
      <c r="Z45" s="40" t="b">
        <v>0</v>
      </c>
      <c r="AA45" s="43" t="b">
        <v>0</v>
      </c>
      <c r="AB45" s="46" t="b">
        <v>0</v>
      </c>
      <c r="AC45" s="12"/>
      <c r="AD45" s="12"/>
    </row>
    <row r="46" ht="22.5" customHeight="1">
      <c r="A46" s="12"/>
      <c r="B46" s="52">
        <v>4.0</v>
      </c>
      <c r="C46" s="53" t="s">
        <v>33</v>
      </c>
      <c r="D46" s="19"/>
      <c r="E46" s="19"/>
      <c r="F46" s="19"/>
      <c r="G46" s="19"/>
      <c r="H46" s="19"/>
      <c r="I46" s="20"/>
      <c r="J46" s="54"/>
      <c r="K46" s="19"/>
      <c r="L46" s="20"/>
      <c r="M46" s="54"/>
      <c r="N46" s="19"/>
      <c r="O46" s="20"/>
      <c r="P46" s="55" t="b">
        <v>0</v>
      </c>
      <c r="Q46" s="55" t="b">
        <v>0</v>
      </c>
      <c r="R46" s="55" t="b">
        <v>0</v>
      </c>
      <c r="S46" s="56"/>
      <c r="T46" s="51" t="b">
        <v>0</v>
      </c>
      <c r="U46" s="49" t="b">
        <v>0</v>
      </c>
      <c r="V46" s="39" t="b">
        <v>0</v>
      </c>
      <c r="W46" s="40" t="b">
        <v>0</v>
      </c>
      <c r="X46" s="41" t="b">
        <v>0</v>
      </c>
      <c r="Y46" s="43" t="b">
        <v>0</v>
      </c>
      <c r="Z46" s="40" t="b">
        <v>0</v>
      </c>
      <c r="AA46" s="43" t="b">
        <v>0</v>
      </c>
      <c r="AB46" s="46" t="b">
        <v>0</v>
      </c>
      <c r="AC46" s="12"/>
      <c r="AD46" s="12"/>
    </row>
    <row r="47" ht="22.5" customHeight="1">
      <c r="A47" s="12"/>
      <c r="B47" s="52">
        <v>4.0</v>
      </c>
      <c r="C47" s="53" t="s">
        <v>33</v>
      </c>
      <c r="D47" s="19"/>
      <c r="E47" s="19"/>
      <c r="F47" s="19"/>
      <c r="G47" s="19"/>
      <c r="H47" s="19"/>
      <c r="I47" s="20"/>
      <c r="J47" s="54"/>
      <c r="K47" s="19"/>
      <c r="L47" s="20"/>
      <c r="M47" s="54"/>
      <c r="N47" s="19"/>
      <c r="O47" s="20"/>
      <c r="P47" s="55" t="b">
        <v>0</v>
      </c>
      <c r="Q47" s="55" t="b">
        <v>0</v>
      </c>
      <c r="R47" s="55" t="b">
        <v>0</v>
      </c>
      <c r="S47" s="56"/>
      <c r="T47" s="51" t="b">
        <v>0</v>
      </c>
      <c r="U47" s="49" t="b">
        <v>0</v>
      </c>
      <c r="V47" s="39" t="b">
        <v>0</v>
      </c>
      <c r="W47" s="40" t="b">
        <v>0</v>
      </c>
      <c r="X47" s="41" t="b">
        <v>0</v>
      </c>
      <c r="Y47" s="43" t="b">
        <v>0</v>
      </c>
      <c r="Z47" s="40" t="b">
        <v>0</v>
      </c>
      <c r="AA47" s="43" t="b">
        <v>0</v>
      </c>
      <c r="AB47" s="46" t="b">
        <v>0</v>
      </c>
      <c r="AC47" s="12"/>
      <c r="AD47" s="12"/>
    </row>
    <row r="48" ht="22.5" customHeight="1">
      <c r="A48" s="12"/>
      <c r="B48" s="52">
        <v>4.0</v>
      </c>
      <c r="C48" s="53" t="s">
        <v>34</v>
      </c>
      <c r="D48" s="19"/>
      <c r="E48" s="19"/>
      <c r="F48" s="19"/>
      <c r="G48" s="19"/>
      <c r="H48" s="19"/>
      <c r="I48" s="20"/>
      <c r="J48" s="54"/>
      <c r="K48" s="19"/>
      <c r="L48" s="20"/>
      <c r="M48" s="54"/>
      <c r="N48" s="19"/>
      <c r="O48" s="20"/>
      <c r="P48" s="55" t="b">
        <v>0</v>
      </c>
      <c r="Q48" s="55" t="b">
        <v>0</v>
      </c>
      <c r="R48" s="55" t="b">
        <v>0</v>
      </c>
      <c r="S48" s="56"/>
      <c r="T48" s="51" t="b">
        <v>0</v>
      </c>
      <c r="U48" s="49" t="b">
        <v>0</v>
      </c>
      <c r="V48" s="39" t="b">
        <v>0</v>
      </c>
      <c r="W48" s="40" t="b">
        <v>0</v>
      </c>
      <c r="X48" s="41" t="b">
        <v>0</v>
      </c>
      <c r="Y48" s="43" t="b">
        <v>0</v>
      </c>
      <c r="Z48" s="40" t="b">
        <v>0</v>
      </c>
      <c r="AA48" s="43" t="b">
        <v>0</v>
      </c>
      <c r="AB48" s="46" t="b">
        <v>0</v>
      </c>
      <c r="AC48" s="12"/>
      <c r="AD48" s="12"/>
    </row>
    <row r="49" ht="22.5" customHeight="1">
      <c r="A49" s="12"/>
      <c r="B49" s="52">
        <v>4.0</v>
      </c>
      <c r="C49" s="53" t="s">
        <v>39</v>
      </c>
      <c r="D49" s="19"/>
      <c r="E49" s="19"/>
      <c r="F49" s="19"/>
      <c r="G49" s="19"/>
      <c r="H49" s="19"/>
      <c r="I49" s="20"/>
      <c r="J49" s="54"/>
      <c r="K49" s="19"/>
      <c r="L49" s="20"/>
      <c r="M49" s="54"/>
      <c r="N49" s="19"/>
      <c r="O49" s="20"/>
      <c r="P49" s="55" t="b">
        <v>0</v>
      </c>
      <c r="Q49" s="55" t="b">
        <v>0</v>
      </c>
      <c r="R49" s="55" t="b">
        <v>0</v>
      </c>
      <c r="S49" s="56"/>
      <c r="T49" s="51" t="b">
        <v>0</v>
      </c>
      <c r="U49" s="49" t="b">
        <v>0</v>
      </c>
      <c r="V49" s="39" t="b">
        <v>0</v>
      </c>
      <c r="W49" s="40" t="b">
        <v>0</v>
      </c>
      <c r="X49" s="41" t="b">
        <v>0</v>
      </c>
      <c r="Y49" s="43" t="b">
        <v>0</v>
      </c>
      <c r="Z49" s="40" t="b">
        <v>0</v>
      </c>
      <c r="AA49" s="43" t="b">
        <v>0</v>
      </c>
      <c r="AB49" s="46" t="b">
        <v>0</v>
      </c>
      <c r="AC49" s="12"/>
      <c r="AD49" s="12"/>
    </row>
    <row r="50" ht="22.5" customHeight="1">
      <c r="A50" s="12"/>
      <c r="B50" s="52">
        <v>4.0</v>
      </c>
      <c r="C50" s="53" t="s">
        <v>37</v>
      </c>
      <c r="D50" s="19"/>
      <c r="E50" s="19"/>
      <c r="F50" s="19"/>
      <c r="G50" s="19"/>
      <c r="H50" s="19"/>
      <c r="I50" s="20"/>
      <c r="J50" s="54"/>
      <c r="K50" s="19"/>
      <c r="L50" s="20"/>
      <c r="M50" s="54"/>
      <c r="N50" s="19"/>
      <c r="O50" s="20"/>
      <c r="P50" s="55" t="b">
        <v>0</v>
      </c>
      <c r="Q50" s="55" t="b">
        <v>0</v>
      </c>
      <c r="R50" s="55" t="b">
        <v>0</v>
      </c>
      <c r="S50" s="56"/>
      <c r="T50" s="51" t="b">
        <v>0</v>
      </c>
      <c r="U50" s="49" t="b">
        <v>0</v>
      </c>
      <c r="V50" s="39" t="b">
        <v>0</v>
      </c>
      <c r="W50" s="40" t="b">
        <v>0</v>
      </c>
      <c r="X50" s="41" t="b">
        <v>0</v>
      </c>
      <c r="Y50" s="43" t="b">
        <v>0</v>
      </c>
      <c r="Z50" s="40" t="b">
        <v>0</v>
      </c>
      <c r="AA50" s="43" t="b">
        <v>0</v>
      </c>
      <c r="AB50" s="46" t="b">
        <v>0</v>
      </c>
      <c r="AC50" s="12"/>
      <c r="AD50" s="12"/>
    </row>
    <row r="51" ht="22.5" customHeight="1">
      <c r="A51" s="12"/>
      <c r="B51" s="52">
        <v>4.0</v>
      </c>
      <c r="C51" s="53" t="s">
        <v>38</v>
      </c>
      <c r="D51" s="19"/>
      <c r="E51" s="19"/>
      <c r="F51" s="19"/>
      <c r="G51" s="19"/>
      <c r="H51" s="19"/>
      <c r="I51" s="20"/>
      <c r="J51" s="54"/>
      <c r="K51" s="19"/>
      <c r="L51" s="20"/>
      <c r="M51" s="54"/>
      <c r="N51" s="19"/>
      <c r="O51" s="20"/>
      <c r="P51" s="55" t="b">
        <v>0</v>
      </c>
      <c r="Q51" s="55" t="b">
        <v>0</v>
      </c>
      <c r="R51" s="55" t="b">
        <v>0</v>
      </c>
      <c r="S51" s="56"/>
      <c r="T51" s="51" t="b">
        <v>0</v>
      </c>
      <c r="U51" s="49" t="b">
        <v>0</v>
      </c>
      <c r="V51" s="39" t="b">
        <v>0</v>
      </c>
      <c r="W51" s="40" t="b">
        <v>0</v>
      </c>
      <c r="X51" s="41" t="b">
        <v>0</v>
      </c>
      <c r="Y51" s="43" t="b">
        <v>0</v>
      </c>
      <c r="Z51" s="40" t="b">
        <v>0</v>
      </c>
      <c r="AA51" s="43" t="b">
        <v>0</v>
      </c>
      <c r="AB51" s="46" t="b">
        <v>0</v>
      </c>
      <c r="AC51" s="12"/>
      <c r="AD51" s="12"/>
    </row>
    <row r="52" ht="22.5" customHeight="1">
      <c r="A52" s="12"/>
      <c r="B52" s="52">
        <v>4.0</v>
      </c>
      <c r="C52" s="53" t="s">
        <v>35</v>
      </c>
      <c r="D52" s="19"/>
      <c r="E52" s="19"/>
      <c r="F52" s="19"/>
      <c r="G52" s="19"/>
      <c r="H52" s="19"/>
      <c r="I52" s="20"/>
      <c r="J52" s="54"/>
      <c r="K52" s="19"/>
      <c r="L52" s="20"/>
      <c r="M52" s="54"/>
      <c r="N52" s="19"/>
      <c r="O52" s="20"/>
      <c r="P52" s="55" t="b">
        <v>0</v>
      </c>
      <c r="Q52" s="55" t="b">
        <v>0</v>
      </c>
      <c r="R52" s="55" t="b">
        <v>0</v>
      </c>
      <c r="S52" s="56"/>
      <c r="T52" s="51" t="b">
        <v>0</v>
      </c>
      <c r="U52" s="49" t="b">
        <v>0</v>
      </c>
      <c r="V52" s="39" t="b">
        <v>0</v>
      </c>
      <c r="W52" s="40" t="b">
        <v>0</v>
      </c>
      <c r="X52" s="41" t="b">
        <v>0</v>
      </c>
      <c r="Y52" s="43" t="b">
        <v>0</v>
      </c>
      <c r="Z52" s="40" t="b">
        <v>0</v>
      </c>
      <c r="AA52" s="43" t="b">
        <v>0</v>
      </c>
      <c r="AB52" s="46" t="b">
        <v>0</v>
      </c>
      <c r="AC52" s="12"/>
      <c r="AD52" s="12"/>
    </row>
    <row r="53" ht="22.5" customHeight="1">
      <c r="A53" s="12"/>
      <c r="B53" s="52">
        <v>4.0</v>
      </c>
      <c r="C53" s="53" t="s">
        <v>36</v>
      </c>
      <c r="D53" s="19"/>
      <c r="E53" s="19"/>
      <c r="F53" s="19"/>
      <c r="G53" s="19"/>
      <c r="H53" s="19"/>
      <c r="I53" s="20"/>
      <c r="J53" s="54"/>
      <c r="K53" s="19"/>
      <c r="L53" s="20"/>
      <c r="M53" s="54"/>
      <c r="N53" s="19"/>
      <c r="O53" s="20"/>
      <c r="P53" s="55" t="b">
        <v>0</v>
      </c>
      <c r="Q53" s="55" t="b">
        <v>0</v>
      </c>
      <c r="R53" s="55" t="b">
        <v>0</v>
      </c>
      <c r="S53" s="56"/>
      <c r="T53" s="51" t="b">
        <v>0</v>
      </c>
      <c r="U53" s="49" t="b">
        <v>0</v>
      </c>
      <c r="V53" s="39" t="b">
        <v>0</v>
      </c>
      <c r="W53" s="40" t="b">
        <v>0</v>
      </c>
      <c r="X53" s="41" t="b">
        <v>0</v>
      </c>
      <c r="Y53" s="43" t="b">
        <v>0</v>
      </c>
      <c r="Z53" s="40" t="b">
        <v>0</v>
      </c>
      <c r="AA53" s="43" t="b">
        <v>0</v>
      </c>
      <c r="AB53" s="46" t="b">
        <v>0</v>
      </c>
      <c r="AC53" s="12"/>
      <c r="AD53" s="12"/>
    </row>
    <row r="54" ht="22.5" hidden="1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</sheetData>
  <mergeCells count="130">
    <mergeCell ref="J51:L51"/>
    <mergeCell ref="M51:O51"/>
    <mergeCell ref="C49:I49"/>
    <mergeCell ref="J49:L49"/>
    <mergeCell ref="M49:O49"/>
    <mergeCell ref="C50:I50"/>
    <mergeCell ref="J50:L50"/>
    <mergeCell ref="M50:O50"/>
    <mergeCell ref="C51:I51"/>
    <mergeCell ref="J24:L24"/>
    <mergeCell ref="M24:O24"/>
    <mergeCell ref="C22:I22"/>
    <mergeCell ref="J22:L22"/>
    <mergeCell ref="M22:O22"/>
    <mergeCell ref="C23:I23"/>
    <mergeCell ref="J23:L23"/>
    <mergeCell ref="M23:O23"/>
    <mergeCell ref="C24:I24"/>
    <mergeCell ref="J27:L27"/>
    <mergeCell ref="M27:O27"/>
    <mergeCell ref="C25:I25"/>
    <mergeCell ref="J25:L25"/>
    <mergeCell ref="M25:O25"/>
    <mergeCell ref="C26:I26"/>
    <mergeCell ref="J26:L26"/>
    <mergeCell ref="M26:O26"/>
    <mergeCell ref="C27:I27"/>
    <mergeCell ref="J30:L30"/>
    <mergeCell ref="M30:O30"/>
    <mergeCell ref="C28:I28"/>
    <mergeCell ref="J28:L28"/>
    <mergeCell ref="M28:O28"/>
    <mergeCell ref="C29:I29"/>
    <mergeCell ref="J29:L29"/>
    <mergeCell ref="M29:O29"/>
    <mergeCell ref="C30:I30"/>
    <mergeCell ref="C52:I52"/>
    <mergeCell ref="J52:L52"/>
    <mergeCell ref="M52:O52"/>
    <mergeCell ref="C53:I53"/>
    <mergeCell ref="J53:L53"/>
    <mergeCell ref="M53:O53"/>
    <mergeCell ref="B1:M3"/>
    <mergeCell ref="B4:I4"/>
    <mergeCell ref="O4:R4"/>
    <mergeCell ref="T4:AB4"/>
    <mergeCell ref="C12:I12"/>
    <mergeCell ref="M12:O12"/>
    <mergeCell ref="P12:R12"/>
    <mergeCell ref="J15:L15"/>
    <mergeCell ref="M15:O15"/>
    <mergeCell ref="J12:L12"/>
    <mergeCell ref="J13:L13"/>
    <mergeCell ref="M13:O13"/>
    <mergeCell ref="C14:I14"/>
    <mergeCell ref="J14:L14"/>
    <mergeCell ref="M14:O14"/>
    <mergeCell ref="C15:I15"/>
    <mergeCell ref="J18:L18"/>
    <mergeCell ref="M18:O18"/>
    <mergeCell ref="C16:I16"/>
    <mergeCell ref="J16:L16"/>
    <mergeCell ref="M16:O16"/>
    <mergeCell ref="C17:I17"/>
    <mergeCell ref="J17:L17"/>
    <mergeCell ref="M17:O17"/>
    <mergeCell ref="C18:I18"/>
    <mergeCell ref="J21:L21"/>
    <mergeCell ref="M21:O21"/>
    <mergeCell ref="C19:I19"/>
    <mergeCell ref="J19:L19"/>
    <mergeCell ref="M19:O19"/>
    <mergeCell ref="C20:I20"/>
    <mergeCell ref="J20:L20"/>
    <mergeCell ref="M20:O20"/>
    <mergeCell ref="C21:I21"/>
    <mergeCell ref="J33:L33"/>
    <mergeCell ref="M33:O33"/>
    <mergeCell ref="C31:I31"/>
    <mergeCell ref="J31:L31"/>
    <mergeCell ref="M31:O31"/>
    <mergeCell ref="C32:I32"/>
    <mergeCell ref="J32:L32"/>
    <mergeCell ref="M32:O32"/>
    <mergeCell ref="C33:I33"/>
    <mergeCell ref="J36:L36"/>
    <mergeCell ref="M36:O36"/>
    <mergeCell ref="C34:I34"/>
    <mergeCell ref="J34:L34"/>
    <mergeCell ref="M34:O34"/>
    <mergeCell ref="C35:I35"/>
    <mergeCell ref="J35:L35"/>
    <mergeCell ref="M35:O35"/>
    <mergeCell ref="C36:I36"/>
    <mergeCell ref="J39:L39"/>
    <mergeCell ref="M39:O39"/>
    <mergeCell ref="C37:I37"/>
    <mergeCell ref="J37:L37"/>
    <mergeCell ref="M37:O37"/>
    <mergeCell ref="C38:I38"/>
    <mergeCell ref="J38:L38"/>
    <mergeCell ref="M38:O38"/>
    <mergeCell ref="C39:I39"/>
    <mergeCell ref="J42:L42"/>
    <mergeCell ref="M42:O42"/>
    <mergeCell ref="C40:I40"/>
    <mergeCell ref="J40:L40"/>
    <mergeCell ref="M40:O40"/>
    <mergeCell ref="C41:I41"/>
    <mergeCell ref="J41:L41"/>
    <mergeCell ref="M41:O41"/>
    <mergeCell ref="C42:I42"/>
    <mergeCell ref="J45:L45"/>
    <mergeCell ref="M45:O45"/>
    <mergeCell ref="C43:I43"/>
    <mergeCell ref="J43:L43"/>
    <mergeCell ref="M43:O43"/>
    <mergeCell ref="C44:I44"/>
    <mergeCell ref="J44:L44"/>
    <mergeCell ref="M44:O44"/>
    <mergeCell ref="C45:I45"/>
    <mergeCell ref="J48:L48"/>
    <mergeCell ref="M48:O48"/>
    <mergeCell ref="C46:I46"/>
    <mergeCell ref="J46:L46"/>
    <mergeCell ref="M46:O46"/>
    <mergeCell ref="C47:I47"/>
    <mergeCell ref="J47:L47"/>
    <mergeCell ref="M47:O47"/>
    <mergeCell ref="C48:I48"/>
  </mergeCells>
  <dataValidations>
    <dataValidation type="list" allowBlank="1" showErrorMessage="1" sqref="C14:C53">
      <formula1>"MONDAY,TUESDAY,WEDNESDAY,THURSDAY,FRIDAY,SATURDAY,SUNDAY"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