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<sst xmlns="http://schemas.openxmlformats.org/spreadsheetml/2006/main" count="59" uniqueCount="41">
  <si>
    <t>Business Budget</t>
  </si>
  <si>
    <t>Company Name</t>
  </si>
  <si>
    <t>Company ID:</t>
  </si>
  <si>
    <t>Company Branch:</t>
  </si>
  <si>
    <t>Summary</t>
  </si>
  <si>
    <t>Total Income</t>
  </si>
  <si>
    <t>Total Expenses</t>
  </si>
  <si>
    <t>Net Income Before Taxes</t>
  </si>
  <si>
    <t>Net income</t>
  </si>
  <si>
    <t>Income</t>
  </si>
  <si>
    <t>Operating Income</t>
  </si>
  <si>
    <t>Budget</t>
  </si>
  <si>
    <t>Actual</t>
  </si>
  <si>
    <t>Difference</t>
  </si>
  <si>
    <t>Profits</t>
  </si>
  <si>
    <t>Product Markups</t>
  </si>
  <si>
    <t>Client Sharing</t>
  </si>
  <si>
    <t>Consulting Fees</t>
  </si>
  <si>
    <t>Total Operating Income</t>
  </si>
  <si>
    <t>Non Operating Income</t>
  </si>
  <si>
    <t>Referrals</t>
  </si>
  <si>
    <t>Affluent Clients</t>
  </si>
  <si>
    <t>Creative Acquisition</t>
  </si>
  <si>
    <t>Other</t>
  </si>
  <si>
    <t>Total Non Operating Income</t>
  </si>
  <si>
    <t>EXPENSES</t>
  </si>
  <si>
    <t>Operating Expenses</t>
  </si>
  <si>
    <t>Accounting and legal</t>
  </si>
  <si>
    <t>Marketing</t>
  </si>
  <si>
    <t>Office supplies</t>
  </si>
  <si>
    <t>Taxes</t>
  </si>
  <si>
    <t>Employee benefits</t>
  </si>
  <si>
    <t>Utilities</t>
  </si>
  <si>
    <t xml:space="preserve">Other </t>
  </si>
  <si>
    <t>Total Operating Expenses</t>
  </si>
  <si>
    <t>Non-operating Expenses</t>
  </si>
  <si>
    <t>Office interior</t>
  </si>
  <si>
    <t>Furniture</t>
  </si>
  <si>
    <t>Software</t>
  </si>
  <si>
    <t>Gifts given</t>
  </si>
  <si>
    <t>Equipment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</si>
</sst>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  <scheme val="minor"/>
    </font>
    <font>
      <color theme="1"/>
      <name val="Arial"/>
      <scheme val="minor"/>
    </font>
    <font>
      <b/>
      <sz val="36.0"/>
      <color rgb="FFEB6125"/>
      <name val="Rubik"/>
    </font>
    <font>
      <b/>
      <sz val="14.0"/>
      <color theme="0"/>
      <name val="Rubik"/>
    </font>
    <font>
      <b/>
      <sz val="14.0"/>
      <color rgb="FF334E59"/>
      <name val="Arial"/>
      <scheme val="minor"/>
    </font>
    <font>
      <b/>
      <sz val="12.0"/>
      <color rgb="FF4B4E57"/>
      <name val="Rubik"/>
    </font>
    <font>
      <sz val="12.0"/>
      <color rgb="FF4B4E57"/>
      <name val="Rubik"/>
    </font>
    <font>
      <b/>
      <sz val="12.0"/>
      <color theme="0"/>
      <name val="Rubik"/>
    </font>
    <font>
      <b/>
      <sz val="12.0"/>
      <color rgb="FFFFFFFF"/>
      <name val="Rubik"/>
    </font>
    <font>
      <b/>
      <sz val="14.0"/>
      <color rgb="FFFFFFFF"/>
      <name val="Rubik"/>
    </font>
  </fonts>
  <fills count="5">
    <fill>
      <patternFill patternType="none"/>
    </fill>
    <fill>
      <patternFill patternType="lightGray"/>
    </fill>
    <fill>
      <patternFill patternType="solid">
        <fgColor rgb="FFEB6125"/>
        <bgColor rgb="FFEB6125"/>
      </patternFill>
    </fill>
    <fill>
      <patternFill patternType="solid">
        <fgColor rgb="FF334E59"/>
        <bgColor rgb="FF334E59"/>
      </patternFill>
    </fill>
    <fill>
      <patternFill patternType="solid">
        <fgColor theme="0"/>
        <bgColor theme="0"/>
      </patternFill>
    </fill>
  </fills>
  <borders count="2">
    <border/>
    <border>
      <bottom style="thick">
        <color rgb="FF334E59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center"/>
    </xf>
    <xf borderId="0" fillId="4" fontId="4" numFmtId="0" xfId="0" applyAlignment="1" applyFill="1" applyFont="1">
      <alignment readingOrder="0"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164" xfId="0" applyAlignment="1" applyFont="1" applyNumberFormat="1">
      <alignment horizontal="center" readingOrder="0" vertical="center"/>
    </xf>
    <xf borderId="0" fillId="0" fontId="5" numFmtId="164" xfId="0" applyAlignment="1" applyFont="1" applyNumberFormat="1">
      <alignment readingOrder="0" vertical="center"/>
    </xf>
    <xf borderId="1" fillId="0" fontId="5" numFmtId="0" xfId="0" applyAlignment="1" applyBorder="1" applyFont="1">
      <alignment readingOrder="0" vertical="center"/>
    </xf>
    <xf borderId="1" fillId="0" fontId="5" numFmtId="164" xfId="0" applyAlignment="1" applyBorder="1" applyFont="1" applyNumberFormat="1">
      <alignment horizontal="center" readingOrder="0" vertical="center"/>
    </xf>
    <xf borderId="1" fillId="0" fontId="5" numFmtId="164" xfId="0" applyAlignment="1" applyBorder="1" applyFont="1" applyNumberFormat="1">
      <alignment readingOrder="0" vertical="center"/>
    </xf>
    <xf borderId="0" fillId="3" fontId="1" numFmtId="0" xfId="0" applyFont="1"/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Alignment="1" applyFont="1">
      <alignment readingOrder="0" vertical="center"/>
    </xf>
    <xf borderId="0" fillId="0" fontId="6" numFmtId="164" xfId="0" applyAlignment="1" applyFont="1" applyNumberFormat="1">
      <alignment horizontal="center" readingOrder="0" vertical="center"/>
    </xf>
    <xf borderId="0" fillId="0" fontId="6" numFmtId="164" xfId="0" applyAlignment="1" applyFont="1" applyNumberFormat="1">
      <alignment horizontal="right" readingOrder="0" vertical="center"/>
    </xf>
    <xf borderId="1" fillId="2" fontId="7" numFmtId="0" xfId="0" applyAlignment="1" applyBorder="1" applyFont="1">
      <alignment horizontal="left" readingOrder="0" vertical="center"/>
    </xf>
    <xf borderId="1" fillId="2" fontId="7" numFmtId="164" xfId="0" applyAlignment="1" applyBorder="1" applyFont="1" applyNumberFormat="1">
      <alignment horizontal="center" readingOrder="0" vertical="center"/>
    </xf>
    <xf borderId="1" fillId="2" fontId="7" numFmtId="164" xfId="0" applyAlignment="1" applyBorder="1" applyFont="1" applyNumberFormat="1">
      <alignment horizontal="right" readingOrder="0" vertical="center"/>
    </xf>
    <xf borderId="1" fillId="2" fontId="8" numFmtId="0" xfId="0" applyAlignment="1" applyBorder="1" applyFont="1">
      <alignment horizontal="left" readingOrder="0" vertical="center"/>
    </xf>
    <xf borderId="0" fillId="3" fontId="9" numFmtId="0" xfId="0" applyAlignment="1" applyFont="1">
      <alignment readingOrder="0" vertical="center"/>
    </xf>
  </cellXfs>
  <cellStyles count="1">
    <cellStyle xfId="0" name="Normal" builtinId="0"/>
  </cellStyles>
  <dxfs count="2">
    <dxf>
      <font>
        <color rgb="FFCC0000"/>
      </font>
      <fill>
        <patternFill patternType="solid">
          <fgColor rgb="FFFFD966"/>
          <bgColor rgb="FFFFD966"/>
        </patternFill>
      </fill>
      <border/>
    </dxf>
    <dxf>
      <font>
        <color rgb="FFCC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'Лист1'!$C$8</c:f>
            </c:strRef>
          </c:tx>
          <c:spPr>
            <a:solidFill>
              <a:srgbClr val="334E59"/>
            </a:solidFill>
            <a:ln cmpd="sng">
              <a:solidFill>
                <a:srgbClr val="000000"/>
              </a:solidFill>
            </a:ln>
          </c:spPr>
          <c:cat>
            <c:strRef>
              <c:f>'Лист1'!$B$9:$B$12</c:f>
            </c:strRef>
          </c:cat>
          <c:val>
            <c:numRef>
              <c:f>'Лист1'!$C$9:$C$12</c:f>
              <c:numCache/>
            </c:numRef>
          </c:val>
        </c:ser>
        <c:ser>
          <c:idx val="1"/>
          <c:order val="1"/>
          <c:tx>
            <c:strRef>
              <c:f>'Лист1'!$D$8</c:f>
            </c:strRef>
          </c:tx>
          <c:spPr>
            <a:solidFill>
              <a:srgbClr val="EB6125"/>
            </a:solidFill>
            <a:ln cmpd="sng">
              <a:solidFill>
                <a:srgbClr val="000000"/>
              </a:solidFill>
            </a:ln>
          </c:spPr>
          <c:cat>
            <c:strRef>
              <c:f>'Лист1'!$B$9:$B$12</c:f>
            </c:strRef>
          </c:cat>
          <c:val>
            <c:numRef>
              <c:f>'Лист1'!$D$9:$D$12</c:f>
              <c:numCache/>
            </c:numRef>
          </c:val>
        </c:ser>
        <c:ser>
          <c:idx val="2"/>
          <c:order val="2"/>
          <c:tx>
            <c:strRef>
              <c:f>'Лист1'!$E$8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'Лист1'!$B$9:$B$12</c:f>
            </c:strRef>
          </c:cat>
          <c:val>
            <c:numRef>
              <c:f>'Лист1'!$E$9:$E$12</c:f>
              <c:numCache/>
            </c:numRef>
          </c:val>
        </c:ser>
        <c:axId val="1131328134"/>
        <c:axId val="1110323213"/>
      </c:barChart>
      <c:catAx>
        <c:axId val="11313281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sz="1400">
                    <a:solidFill>
                      <a:srgbClr val="000000"/>
                    </a:solidFill>
                    <a:latin typeface="+mn-lt"/>
                  </a:rPr>
                  <a:t>Summary</a:t>
                </a:r>
              </a:p>
            </c:rich>
          </c:tx>
          <c:layout>
            <c:manualLayout>
              <c:xMode val="edge"/>
              <c:yMode val="edge"/>
              <c:x val="0.054245101432809216"/>
              <c:y val="0.8997907949790795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0323213"/>
      </c:catAx>
      <c:valAx>
        <c:axId val="11103232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1328134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352425</xdr:colOff>
      <xdr:row>12</xdr:row>
      <xdr:rowOff>219075</xdr:rowOff>
    </xdr:from>
    <xdr:ext cx="7162800" cy="270510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38"/>
    <col customWidth="1" min="2" max="2" width="34.5"/>
    <col customWidth="1" min="3" max="5" width="18.88"/>
    <col customWidth="1" min="6" max="6" width="6.38"/>
  </cols>
  <sheetData>
    <row r="1" ht="37.5" customHeight="1">
      <c r="A1" s="1"/>
      <c r="B1" s="1"/>
      <c r="C1" s="1"/>
      <c r="D1" s="1"/>
      <c r="E1" s="1"/>
      <c r="F1" s="1"/>
    </row>
    <row r="2" ht="45.0" customHeight="1">
      <c r="A2" s="1"/>
      <c r="B2" s="2" t="s">
        <v>0</v>
      </c>
      <c r="F2" s="1"/>
    </row>
    <row r="3" ht="30.0" customHeight="1">
      <c r="A3" s="1"/>
      <c r="B3" s="1"/>
      <c r="C3" s="1"/>
      <c r="D3" s="1"/>
      <c r="E3" s="1"/>
      <c r="F3" s="1"/>
    </row>
    <row r="4" ht="30.0" customHeight="1">
      <c r="A4" s="1"/>
      <c r="B4" s="3" t="s">
        <v>1</v>
      </c>
      <c r="C4" s="4" t="s">
        <v>1</v>
      </c>
      <c r="F4" s="1"/>
    </row>
    <row r="5" ht="30.0" customHeight="1">
      <c r="A5" s="1"/>
      <c r="B5" s="3" t="s">
        <v>2</v>
      </c>
      <c r="C5" s="4" t="s">
        <v>2</v>
      </c>
      <c r="F5" s="1"/>
    </row>
    <row r="6" ht="30.0" customHeight="1">
      <c r="A6" s="1"/>
      <c r="B6" s="3" t="s">
        <v>3</v>
      </c>
      <c r="C6" s="4" t="s">
        <v>3</v>
      </c>
      <c r="F6" s="1"/>
    </row>
    <row r="7" ht="30.0" customHeight="1">
      <c r="A7" s="1"/>
      <c r="B7" s="1"/>
      <c r="C7" s="1"/>
      <c r="D7" s="1"/>
      <c r="E7" s="1"/>
      <c r="F7" s="1"/>
    </row>
    <row r="8" ht="30.0" customHeight="1">
      <c r="B8" s="5" t="s">
        <v>4</v>
      </c>
    </row>
    <row r="9" ht="30.0" customHeight="1">
      <c r="B9" s="6" t="s">
        <v>5</v>
      </c>
      <c r="C9" s="7">
        <f t="shared" ref="C9:E9" si="1">SUM(C27,C35)</f>
        <v>585</v>
      </c>
      <c r="D9" s="7">
        <f t="shared" si="1"/>
        <v>605</v>
      </c>
      <c r="E9" s="8">
        <f t="shared" si="1"/>
        <v>-20</v>
      </c>
    </row>
    <row r="10" ht="30.0" customHeight="1">
      <c r="B10" s="6" t="s">
        <v>6</v>
      </c>
      <c r="C10" s="7">
        <f t="shared" ref="C10:E10" si="2">SUM(C48,C58)</f>
        <v>1170</v>
      </c>
      <c r="D10" s="7">
        <f t="shared" si="2"/>
        <v>1165</v>
      </c>
      <c r="E10" s="8">
        <f t="shared" si="2"/>
        <v>5</v>
      </c>
    </row>
    <row r="11" ht="30.0" customHeight="1">
      <c r="B11" s="6" t="s">
        <v>7</v>
      </c>
      <c r="C11" s="7">
        <f t="shared" ref="C11:E11" si="3">C9-C10</f>
        <v>-585</v>
      </c>
      <c r="D11" s="7">
        <f t="shared" si="3"/>
        <v>-560</v>
      </c>
      <c r="E11" s="8">
        <f t="shared" si="3"/>
        <v>-25</v>
      </c>
    </row>
    <row r="12" ht="30.0" customHeight="1">
      <c r="B12" s="9" t="s">
        <v>8</v>
      </c>
      <c r="C12" s="10">
        <v>0.0</v>
      </c>
      <c r="D12" s="10">
        <v>0.0</v>
      </c>
      <c r="E12" s="11">
        <v>0.0</v>
      </c>
    </row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>
      <c r="B21" s="3" t="s">
        <v>9</v>
      </c>
      <c r="C21" s="12"/>
      <c r="D21" s="12"/>
      <c r="E21" s="12"/>
    </row>
    <row r="22" ht="30.0" customHeight="1">
      <c r="B22" s="6" t="s">
        <v>10</v>
      </c>
      <c r="C22" s="13" t="s">
        <v>11</v>
      </c>
      <c r="D22" s="13" t="s">
        <v>12</v>
      </c>
      <c r="E22" s="14" t="s">
        <v>13</v>
      </c>
    </row>
    <row r="23" ht="30.0" customHeight="1">
      <c r="B23" s="15" t="s">
        <v>14</v>
      </c>
      <c r="C23" s="16">
        <v>50.0</v>
      </c>
      <c r="D23" s="16">
        <v>45.0</v>
      </c>
      <c r="E23" s="17">
        <f t="shared" ref="E23:E27" si="4">C23-D23</f>
        <v>5</v>
      </c>
    </row>
    <row r="24" ht="30.0" customHeight="1">
      <c r="B24" s="15" t="s">
        <v>15</v>
      </c>
      <c r="C24" s="16">
        <v>35.0</v>
      </c>
      <c r="D24" s="16">
        <v>50.0</v>
      </c>
      <c r="E24" s="17">
        <f t="shared" si="4"/>
        <v>-15</v>
      </c>
    </row>
    <row r="25" ht="30.0" customHeight="1">
      <c r="B25" s="15" t="s">
        <v>16</v>
      </c>
      <c r="C25" s="16">
        <v>60.0</v>
      </c>
      <c r="D25" s="16">
        <v>70.0</v>
      </c>
      <c r="E25" s="17">
        <f t="shared" si="4"/>
        <v>-10</v>
      </c>
    </row>
    <row r="26" ht="30.0" customHeight="1">
      <c r="B26" s="15" t="s">
        <v>17</v>
      </c>
      <c r="C26" s="16">
        <v>75.0</v>
      </c>
      <c r="D26" s="16">
        <v>75.0</v>
      </c>
      <c r="E26" s="17">
        <f t="shared" si="4"/>
        <v>0</v>
      </c>
    </row>
    <row r="27" ht="30.0" customHeight="1">
      <c r="B27" s="18" t="s">
        <v>18</v>
      </c>
      <c r="C27" s="19">
        <f t="shared" ref="C27:D27" si="5">SUM(C23:C26)</f>
        <v>220</v>
      </c>
      <c r="D27" s="19">
        <f t="shared" si="5"/>
        <v>240</v>
      </c>
      <c r="E27" s="20">
        <f t="shared" si="4"/>
        <v>-20</v>
      </c>
    </row>
    <row r="28" ht="30.0" customHeight="1"/>
    <row r="29" ht="30.0" customHeight="1">
      <c r="B29" s="3" t="s">
        <v>9</v>
      </c>
      <c r="C29" s="12"/>
      <c r="D29" s="12"/>
      <c r="E29" s="12"/>
    </row>
    <row r="30" ht="30.0" customHeight="1">
      <c r="B30" s="6" t="s">
        <v>19</v>
      </c>
      <c r="C30" s="13" t="s">
        <v>11</v>
      </c>
      <c r="D30" s="13" t="s">
        <v>12</v>
      </c>
      <c r="E30" s="14" t="s">
        <v>13</v>
      </c>
    </row>
    <row r="31" ht="30.0" customHeight="1">
      <c r="B31" s="15" t="s">
        <v>20</v>
      </c>
      <c r="C31" s="16">
        <v>80.0</v>
      </c>
      <c r="D31" s="16">
        <v>95.0</v>
      </c>
      <c r="E31" s="17">
        <f t="shared" ref="E31:E35" si="6">C31-D31</f>
        <v>-15</v>
      </c>
    </row>
    <row r="32" ht="30.0" customHeight="1">
      <c r="B32" s="15" t="s">
        <v>21</v>
      </c>
      <c r="C32" s="16">
        <v>75.0</v>
      </c>
      <c r="D32" s="16">
        <v>70.0</v>
      </c>
      <c r="E32" s="17">
        <f t="shared" si="6"/>
        <v>5</v>
      </c>
    </row>
    <row r="33" ht="30.0" customHeight="1">
      <c r="B33" s="15" t="s">
        <v>22</v>
      </c>
      <c r="C33" s="16">
        <v>90.0</v>
      </c>
      <c r="D33" s="16">
        <v>85.0</v>
      </c>
      <c r="E33" s="17">
        <f t="shared" si="6"/>
        <v>5</v>
      </c>
    </row>
    <row r="34" ht="30.0" customHeight="1">
      <c r="B34" s="15" t="s">
        <v>23</v>
      </c>
      <c r="C34" s="16">
        <v>120.0</v>
      </c>
      <c r="D34" s="16">
        <v>115.0</v>
      </c>
      <c r="E34" s="17">
        <f t="shared" si="6"/>
        <v>5</v>
      </c>
    </row>
    <row r="35" ht="30.0" customHeight="1">
      <c r="B35" s="21" t="s">
        <v>24</v>
      </c>
      <c r="C35" s="19">
        <f t="shared" ref="C35:D35" si="7">SUM(C31:C34)</f>
        <v>365</v>
      </c>
      <c r="D35" s="19">
        <f t="shared" si="7"/>
        <v>365</v>
      </c>
      <c r="E35" s="20">
        <f t="shared" si="6"/>
        <v>0</v>
      </c>
    </row>
    <row r="36" ht="30.0" customHeight="1"/>
    <row r="37" ht="30.0" customHeight="1">
      <c r="B37" s="22" t="s">
        <v>25</v>
      </c>
      <c r="C37" s="12"/>
      <c r="D37" s="12"/>
      <c r="E37" s="12"/>
    </row>
    <row r="38" ht="30.0" customHeight="1">
      <c r="B38" s="6" t="s">
        <v>26</v>
      </c>
      <c r="C38" s="13" t="s">
        <v>11</v>
      </c>
      <c r="D38" s="13" t="s">
        <v>12</v>
      </c>
      <c r="E38" s="14" t="s">
        <v>13</v>
      </c>
    </row>
    <row r="39" ht="30.0" customHeight="1">
      <c r="B39" s="15" t="s">
        <v>27</v>
      </c>
      <c r="C39" s="16">
        <v>65.0</v>
      </c>
      <c r="D39" s="16">
        <v>65.0</v>
      </c>
      <c r="E39" s="17">
        <f t="shared" ref="E39:E48" si="8">C39-D39</f>
        <v>0</v>
      </c>
    </row>
    <row r="40" ht="30.0" customHeight="1">
      <c r="B40" s="15" t="s">
        <v>28</v>
      </c>
      <c r="C40" s="16">
        <v>55.0</v>
      </c>
      <c r="D40" s="16">
        <v>85.0</v>
      </c>
      <c r="E40" s="17">
        <f t="shared" si="8"/>
        <v>-30</v>
      </c>
    </row>
    <row r="41" ht="30.0" customHeight="1">
      <c r="B41" s="15" t="s">
        <v>29</v>
      </c>
      <c r="C41" s="16">
        <v>80.0</v>
      </c>
      <c r="D41" s="16">
        <v>70.0</v>
      </c>
      <c r="E41" s="17">
        <f t="shared" si="8"/>
        <v>10</v>
      </c>
    </row>
    <row r="42" ht="30.0" customHeight="1">
      <c r="B42" s="15" t="s">
        <v>30</v>
      </c>
      <c r="C42" s="16">
        <v>120.0</v>
      </c>
      <c r="D42" s="16">
        <v>120.0</v>
      </c>
      <c r="E42" s="17">
        <f t="shared" si="8"/>
        <v>0</v>
      </c>
    </row>
    <row r="43" ht="30.0" customHeight="1">
      <c r="B43" s="15" t="s">
        <v>31</v>
      </c>
      <c r="C43" s="16">
        <v>110.0</v>
      </c>
      <c r="D43" s="16">
        <v>115.0</v>
      </c>
      <c r="E43" s="17">
        <f t="shared" si="8"/>
        <v>-5</v>
      </c>
    </row>
    <row r="44" ht="30.0" customHeight="1">
      <c r="B44" s="15" t="s">
        <v>32</v>
      </c>
      <c r="C44" s="16">
        <v>75.0</v>
      </c>
      <c r="D44" s="16">
        <v>75.0</v>
      </c>
      <c r="E44" s="17">
        <f t="shared" si="8"/>
        <v>0</v>
      </c>
    </row>
    <row r="45" ht="30.0" customHeight="1">
      <c r="B45" s="15" t="s">
        <v>33</v>
      </c>
      <c r="C45" s="16">
        <v>95.0</v>
      </c>
      <c r="D45" s="16">
        <v>95.0</v>
      </c>
      <c r="E45" s="17">
        <f t="shared" si="8"/>
        <v>0</v>
      </c>
    </row>
    <row r="46" ht="30.0" customHeight="1">
      <c r="B46" s="15" t="s">
        <v>33</v>
      </c>
      <c r="C46" s="16">
        <v>80.0</v>
      </c>
      <c r="D46" s="16">
        <v>80.0</v>
      </c>
      <c r="E46" s="17">
        <f t="shared" si="8"/>
        <v>0</v>
      </c>
    </row>
    <row r="47" ht="30.0" customHeight="1">
      <c r="B47" s="15" t="s">
        <v>33</v>
      </c>
      <c r="C47" s="16">
        <v>70.0</v>
      </c>
      <c r="D47" s="16">
        <v>65.0</v>
      </c>
      <c r="E47" s="17">
        <f t="shared" si="8"/>
        <v>5</v>
      </c>
    </row>
    <row r="48" ht="30.0" customHeight="1">
      <c r="B48" s="21" t="s">
        <v>34</v>
      </c>
      <c r="C48" s="19">
        <f t="shared" ref="C48:D48" si="9">SUM(C39:C47)</f>
        <v>750</v>
      </c>
      <c r="D48" s="19">
        <f t="shared" si="9"/>
        <v>770</v>
      </c>
      <c r="E48" s="20">
        <f t="shared" si="8"/>
        <v>-20</v>
      </c>
    </row>
    <row r="49" ht="30.0" customHeight="1"/>
    <row r="50" ht="30.0" customHeight="1">
      <c r="B50" s="22" t="s">
        <v>25</v>
      </c>
      <c r="C50" s="12"/>
      <c r="D50" s="12"/>
      <c r="E50" s="12"/>
    </row>
    <row r="51" ht="30.0" customHeight="1">
      <c r="B51" s="6" t="s">
        <v>35</v>
      </c>
      <c r="C51" s="13" t="s">
        <v>11</v>
      </c>
      <c r="D51" s="13" t="s">
        <v>12</v>
      </c>
      <c r="E51" s="14" t="s">
        <v>13</v>
      </c>
    </row>
    <row r="52" ht="30.0" customHeight="1">
      <c r="B52" s="15" t="s">
        <v>36</v>
      </c>
      <c r="C52" s="16">
        <v>60.0</v>
      </c>
      <c r="D52" s="16">
        <v>60.0</v>
      </c>
      <c r="E52" s="17">
        <f t="shared" ref="E52:E58" si="10">C52-D52</f>
        <v>0</v>
      </c>
    </row>
    <row r="53" ht="30.0" customHeight="1">
      <c r="B53" s="15" t="s">
        <v>37</v>
      </c>
      <c r="C53" s="16">
        <v>50.0</v>
      </c>
      <c r="D53" s="16">
        <v>50.0</v>
      </c>
      <c r="E53" s="17">
        <f t="shared" si="10"/>
        <v>0</v>
      </c>
    </row>
    <row r="54" ht="30.0" customHeight="1">
      <c r="B54" s="15" t="s">
        <v>38</v>
      </c>
      <c r="C54" s="16">
        <v>75.0</v>
      </c>
      <c r="D54" s="16">
        <v>80.0</v>
      </c>
      <c r="E54" s="17">
        <f t="shared" si="10"/>
        <v>-5</v>
      </c>
    </row>
    <row r="55" ht="30.0" customHeight="1">
      <c r="B55" s="15" t="s">
        <v>39</v>
      </c>
      <c r="C55" s="16">
        <v>45.0</v>
      </c>
      <c r="D55" s="16">
        <v>40.0</v>
      </c>
      <c r="E55" s="17">
        <f t="shared" si="10"/>
        <v>5</v>
      </c>
    </row>
    <row r="56" ht="30.0" customHeight="1">
      <c r="B56" s="15" t="s">
        <v>40</v>
      </c>
      <c r="C56" s="16">
        <v>80.0</v>
      </c>
      <c r="D56" s="16">
        <v>75.0</v>
      </c>
      <c r="E56" s="17">
        <f t="shared" si="10"/>
        <v>5</v>
      </c>
    </row>
    <row r="57" ht="30.0" customHeight="1">
      <c r="B57" s="15" t="s">
        <v>33</v>
      </c>
      <c r="C57" s="16">
        <v>110.0</v>
      </c>
      <c r="D57" s="16">
        <v>90.0</v>
      </c>
      <c r="E57" s="17">
        <f t="shared" si="10"/>
        <v>20</v>
      </c>
    </row>
    <row r="58" ht="30.0" customHeight="1">
      <c r="B58" s="21" t="s">
        <v>34</v>
      </c>
      <c r="C58" s="19">
        <f t="shared" ref="C58:D58" si="11">SUM(C52:C57)</f>
        <v>420</v>
      </c>
      <c r="D58" s="19">
        <f t="shared" si="11"/>
        <v>395</v>
      </c>
      <c r="E58" s="20">
        <f t="shared" si="10"/>
        <v>25</v>
      </c>
    </row>
  </sheetData>
  <mergeCells count="4">
    <mergeCell ref="B2:E2"/>
    <mergeCell ref="C4:E4"/>
    <mergeCell ref="C5:E5"/>
    <mergeCell ref="C6:E6"/>
  </mergeCells>
  <conditionalFormatting sqref="E23:E27">
    <cfRule type="containsText" dxfId="0" priority="1" operator="containsText" text="-">
      <formula>NOT(ISERROR(SEARCH(("-"),(E23))))</formula>
    </cfRule>
  </conditionalFormatting>
  <conditionalFormatting sqref="E31:E35">
    <cfRule type="containsText" dxfId="0" priority="2" operator="containsText" text="-">
      <formula>NOT(ISERROR(SEARCH(("-"),(E31))))</formula>
    </cfRule>
  </conditionalFormatting>
  <conditionalFormatting sqref="E39:E48">
    <cfRule type="containsText" dxfId="0" priority="3" operator="containsText" text="-">
      <formula>NOT(ISERROR(SEARCH(("-"),(E39))))</formula>
    </cfRule>
  </conditionalFormatting>
  <conditionalFormatting sqref="E52:E58">
    <cfRule type="containsText" dxfId="0" priority="4" operator="containsText" text="-">
      <formula>NOT(ISERROR(SEARCH(("-"),(E52))))</formula>
    </cfRule>
  </conditionalFormatting>
  <conditionalFormatting sqref="C9:E12">
    <cfRule type="containsText" dxfId="1" priority="5" operator="containsText" text="-">
      <formula>NOT(ISERROR(SEARCH(("-"),(C9))))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